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aranciang\Downloads\"/>
    </mc:Choice>
  </mc:AlternateContent>
  <xr:revisionPtr revIDLastSave="0" documentId="13_ncr:1_{3A385EB7-65DE-490F-83AD-53A408014218}" xr6:coauthVersionLast="47" xr6:coauthVersionMax="47" xr10:uidLastSave="{00000000-0000-0000-0000-000000000000}"/>
  <bookViews>
    <workbookView xWindow="23450" yWindow="5930" windowWidth="19200" windowHeight="10330" xr2:uid="{00000000-000D-0000-FFFF-FFFF00000000}"/>
  </bookViews>
  <sheets>
    <sheet name="Loss vs Sepa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10" i="1"/>
  <c r="E9" i="1"/>
  <c r="D10" i="1"/>
  <c r="D11" i="1" l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l="1"/>
  <c r="D30" i="1" l="1"/>
  <c r="D31" i="1" l="1"/>
  <c r="D32" i="1" l="1"/>
  <c r="D33" i="1" l="1"/>
  <c r="D34" i="1" l="1"/>
  <c r="D35" i="1" l="1"/>
  <c r="D36" i="1" l="1"/>
  <c r="D37" i="1" l="1"/>
  <c r="D38" i="1" l="1"/>
  <c r="D39" i="1" l="1"/>
  <c r="D40" i="1" l="1"/>
  <c r="D41" i="1" l="1"/>
  <c r="D42" i="1" l="1"/>
  <c r="D43" i="1" l="1"/>
  <c r="D44" i="1" l="1"/>
  <c r="D45" i="1" l="1"/>
  <c r="D46" i="1" l="1"/>
  <c r="D47" i="1" l="1"/>
  <c r="D48" i="1" l="1"/>
  <c r="D49" i="1" l="1"/>
  <c r="D50" i="1" l="1"/>
  <c r="D51" i="1" l="1"/>
  <c r="D52" i="1" l="1"/>
  <c r="D53" i="1" l="1"/>
  <c r="D54" i="1" l="1"/>
  <c r="D55" i="1" l="1"/>
  <c r="D56" i="1" l="1"/>
  <c r="D57" i="1" l="1"/>
  <c r="D58" i="1" l="1"/>
  <c r="D59" i="1" l="1"/>
  <c r="D60" i="1" l="1"/>
  <c r="D61" i="1" l="1"/>
  <c r="D62" i="1" l="1"/>
  <c r="D63" i="1" l="1"/>
  <c r="D64" i="1" l="1"/>
  <c r="D65" i="1" l="1"/>
  <c r="D66" i="1" l="1"/>
  <c r="D67" i="1" l="1"/>
  <c r="D68" i="1" l="1"/>
  <c r="D69" i="1" l="1"/>
  <c r="D70" i="1" l="1"/>
  <c r="D71" i="1" l="1"/>
  <c r="D72" i="1" l="1"/>
  <c r="D73" i="1" l="1"/>
  <c r="D74" i="1" l="1"/>
  <c r="D75" i="1" l="1"/>
  <c r="D76" i="1" l="1"/>
  <c r="D77" i="1" l="1"/>
  <c r="D78" i="1" l="1"/>
  <c r="D79" i="1" l="1"/>
  <c r="D80" i="1" l="1"/>
  <c r="D81" i="1" l="1"/>
  <c r="D82" i="1" l="1"/>
  <c r="D83" i="1" l="1"/>
  <c r="D84" i="1" l="1"/>
  <c r="D85" i="1" l="1"/>
  <c r="D86" i="1" l="1"/>
  <c r="D87" i="1" l="1"/>
  <c r="D88" i="1" l="1"/>
  <c r="D89" i="1" l="1"/>
  <c r="D90" i="1" l="1"/>
  <c r="D91" i="1" l="1"/>
  <c r="D92" i="1" l="1"/>
  <c r="D93" i="1" l="1"/>
  <c r="D94" i="1" l="1"/>
  <c r="D95" i="1" l="1"/>
  <c r="D96" i="1" l="1"/>
  <c r="D97" i="1" l="1"/>
  <c r="D98" i="1" l="1"/>
  <c r="D99" i="1" l="1"/>
  <c r="D100" i="1" l="1"/>
  <c r="D101" i="1" l="1"/>
  <c r="D102" i="1" l="1"/>
  <c r="D103" i="1" l="1"/>
  <c r="D104" i="1" l="1"/>
  <c r="D105" i="1" l="1"/>
  <c r="D106" i="1" l="1"/>
  <c r="D107" i="1" l="1"/>
  <c r="D108" i="1" l="1"/>
  <c r="D109" i="1" l="1"/>
  <c r="D110" i="1" l="1"/>
  <c r="D111" i="1" l="1"/>
  <c r="D112" i="1" l="1"/>
  <c r="D113" i="1" l="1"/>
  <c r="D114" i="1" l="1"/>
  <c r="D115" i="1" l="1"/>
  <c r="D116" i="1" l="1"/>
  <c r="D117" i="1" l="1"/>
  <c r="D118" i="1" l="1"/>
  <c r="D119" i="1" l="1"/>
  <c r="D120" i="1" l="1"/>
  <c r="D121" i="1" l="1"/>
  <c r="D122" i="1" l="1"/>
  <c r="D123" i="1" l="1"/>
  <c r="D124" i="1" l="1"/>
  <c r="D125" i="1" l="1"/>
  <c r="D126" i="1" l="1"/>
  <c r="D127" i="1" l="1"/>
  <c r="D128" i="1" l="1"/>
  <c r="D129" i="1" l="1"/>
  <c r="D130" i="1" l="1"/>
  <c r="D131" i="1" l="1"/>
  <c r="D132" i="1" l="1"/>
  <c r="D133" i="1" l="1"/>
  <c r="D134" i="1" l="1"/>
  <c r="D135" i="1" l="1"/>
  <c r="D136" i="1" l="1"/>
  <c r="D137" i="1" l="1"/>
  <c r="D138" i="1" l="1"/>
  <c r="D139" i="1" l="1"/>
  <c r="D140" i="1" l="1"/>
  <c r="D141" i="1" l="1"/>
  <c r="D142" i="1" l="1"/>
  <c r="D143" i="1" l="1"/>
  <c r="D144" i="1" l="1"/>
  <c r="D145" i="1" l="1"/>
  <c r="D146" i="1" l="1"/>
  <c r="D147" i="1" l="1"/>
  <c r="D148" i="1" l="1"/>
  <c r="D149" i="1" l="1"/>
  <c r="D150" i="1" l="1"/>
  <c r="D151" i="1" l="1"/>
  <c r="D152" i="1" l="1"/>
  <c r="D153" i="1" l="1"/>
  <c r="D154" i="1" l="1"/>
  <c r="D155" i="1" l="1"/>
  <c r="D156" i="1" l="1"/>
  <c r="D157" i="1" l="1"/>
  <c r="D158" i="1" l="1"/>
  <c r="D159" i="1" l="1"/>
  <c r="D160" i="1" l="1"/>
  <c r="D161" i="1" l="1"/>
  <c r="D162" i="1" l="1"/>
  <c r="D163" i="1" l="1"/>
  <c r="D164" i="1" l="1"/>
  <c r="D165" i="1" l="1"/>
  <c r="D166" i="1" l="1"/>
  <c r="D167" i="1" l="1"/>
  <c r="D168" i="1" l="1"/>
  <c r="D169" i="1" l="1"/>
  <c r="D170" i="1" l="1"/>
  <c r="D171" i="1" l="1"/>
  <c r="D172" i="1" l="1"/>
  <c r="D173" i="1" l="1"/>
  <c r="D174" i="1" l="1"/>
  <c r="D175" i="1" l="1"/>
  <c r="D176" i="1" l="1"/>
  <c r="D177" i="1" l="1"/>
  <c r="D178" i="1" l="1"/>
  <c r="D179" i="1" l="1"/>
  <c r="D180" i="1" l="1"/>
  <c r="D181" i="1" l="1"/>
  <c r="D182" i="1" l="1"/>
  <c r="D183" i="1" l="1"/>
  <c r="D184" i="1" l="1"/>
  <c r="D185" i="1" l="1"/>
  <c r="D186" i="1" l="1"/>
  <c r="D187" i="1" l="1"/>
  <c r="D188" i="1" l="1"/>
  <c r="D189" i="1" l="1"/>
  <c r="D190" i="1" l="1"/>
  <c r="D191" i="1" l="1"/>
  <c r="D192" i="1" l="1"/>
  <c r="D193" i="1" l="1"/>
  <c r="D194" i="1" l="1"/>
  <c r="D195" i="1" l="1"/>
  <c r="D196" i="1" l="1"/>
  <c r="D197" i="1" l="1"/>
  <c r="D198" i="1" l="1"/>
  <c r="D199" i="1" l="1"/>
  <c r="D200" i="1" l="1"/>
  <c r="D201" i="1" l="1"/>
  <c r="D202" i="1" l="1"/>
  <c r="D203" i="1" l="1"/>
  <c r="D204" i="1" l="1"/>
  <c r="D205" i="1" l="1"/>
  <c r="D206" i="1" l="1"/>
  <c r="D207" i="1" l="1"/>
  <c r="D208" i="1" l="1"/>
  <c r="D209" i="1" l="1"/>
  <c r="D210" i="1" l="1"/>
  <c r="D211" i="1" l="1"/>
  <c r="D212" i="1" l="1"/>
  <c r="D213" i="1" l="1"/>
  <c r="D214" i="1" l="1"/>
  <c r="D215" i="1" l="1"/>
  <c r="D216" i="1" l="1"/>
  <c r="D217" i="1" l="1"/>
  <c r="D218" i="1" l="1"/>
  <c r="D219" i="1" l="1"/>
  <c r="D220" i="1" l="1"/>
  <c r="D221" i="1" l="1"/>
  <c r="D222" i="1" l="1"/>
  <c r="D223" i="1" l="1"/>
  <c r="D224" i="1" l="1"/>
  <c r="D225" i="1" l="1"/>
  <c r="D226" i="1" l="1"/>
  <c r="D227" i="1" l="1"/>
  <c r="D228" i="1" l="1"/>
  <c r="D229" i="1" l="1"/>
  <c r="D230" i="1" l="1"/>
  <c r="D231" i="1" l="1"/>
  <c r="D232" i="1" l="1"/>
  <c r="D233" i="1" l="1"/>
  <c r="D234" i="1" l="1"/>
  <c r="D235" i="1" l="1"/>
  <c r="D236" i="1" l="1"/>
  <c r="D237" i="1" l="1"/>
  <c r="D238" i="1" l="1"/>
  <c r="D239" i="1" l="1"/>
  <c r="D240" i="1" l="1"/>
  <c r="D241" i="1" l="1"/>
  <c r="D242" i="1" l="1"/>
  <c r="D243" i="1" l="1"/>
  <c r="D244" i="1" l="1"/>
  <c r="D245" i="1" l="1"/>
  <c r="D246" i="1" l="1"/>
  <c r="D247" i="1" l="1"/>
  <c r="D248" i="1" l="1"/>
  <c r="D249" i="1" l="1"/>
  <c r="D250" i="1" l="1"/>
  <c r="D251" i="1" l="1"/>
  <c r="D252" i="1" l="1"/>
  <c r="D253" i="1" l="1"/>
  <c r="D254" i="1" l="1"/>
  <c r="D255" i="1" l="1"/>
  <c r="D256" i="1" l="1"/>
  <c r="D257" i="1" l="1"/>
  <c r="D258" i="1" l="1"/>
  <c r="D259" i="1" l="1"/>
  <c r="D260" i="1" l="1"/>
  <c r="D261" i="1" l="1"/>
  <c r="D262" i="1" l="1"/>
  <c r="D263" i="1" l="1"/>
  <c r="D264" i="1" l="1"/>
  <c r="D265" i="1" l="1"/>
  <c r="D266" i="1" l="1"/>
  <c r="D267" i="1" l="1"/>
  <c r="D268" i="1" l="1"/>
  <c r="D269" i="1" l="1"/>
  <c r="D270" i="1" l="1"/>
  <c r="D271" i="1" l="1"/>
  <c r="D272" i="1" l="1"/>
  <c r="D273" i="1" l="1"/>
  <c r="D274" i="1" l="1"/>
  <c r="D275" i="1" l="1"/>
  <c r="D276" i="1" l="1"/>
  <c r="D277" i="1" l="1"/>
  <c r="D278" i="1" l="1"/>
  <c r="D279" i="1" l="1"/>
  <c r="D280" i="1" l="1"/>
  <c r="D281" i="1" l="1"/>
  <c r="D282" i="1" l="1"/>
  <c r="D283" i="1" l="1"/>
  <c r="D284" i="1" l="1"/>
  <c r="D285" i="1" l="1"/>
  <c r="D286" i="1" l="1"/>
  <c r="D287" i="1" l="1"/>
  <c r="D288" i="1" l="1"/>
  <c r="D289" i="1" l="1"/>
  <c r="D290" i="1" l="1"/>
  <c r="D291" i="1" l="1"/>
  <c r="D292" i="1" l="1"/>
  <c r="D293" i="1" l="1"/>
  <c r="D294" i="1" l="1"/>
  <c r="D295" i="1" l="1"/>
  <c r="D296" i="1" l="1"/>
  <c r="D297" i="1" l="1"/>
  <c r="D298" i="1" l="1"/>
  <c r="D299" i="1" l="1"/>
  <c r="D300" i="1" l="1"/>
  <c r="D301" i="1" l="1"/>
  <c r="D302" i="1" l="1"/>
  <c r="D303" i="1" l="1"/>
  <c r="D304" i="1" l="1"/>
  <c r="D305" i="1" l="1"/>
  <c r="D306" i="1" l="1"/>
  <c r="D307" i="1" l="1"/>
  <c r="D308" i="1" l="1"/>
  <c r="D309" i="1" l="1"/>
  <c r="D310" i="1" l="1"/>
  <c r="D311" i="1" l="1"/>
  <c r="D312" i="1" l="1"/>
  <c r="D313" i="1" l="1"/>
  <c r="D314" i="1" l="1"/>
  <c r="D315" i="1" l="1"/>
  <c r="D316" i="1" l="1"/>
  <c r="D317" i="1" l="1"/>
  <c r="D318" i="1" l="1"/>
  <c r="D319" i="1" l="1"/>
  <c r="D320" i="1" l="1"/>
  <c r="D321" i="1" l="1"/>
  <c r="D322" i="1" l="1"/>
  <c r="D323" i="1" l="1"/>
  <c r="D324" i="1" l="1"/>
  <c r="D325" i="1" l="1"/>
  <c r="D326" i="1" l="1"/>
  <c r="D327" i="1" l="1"/>
  <c r="D328" i="1" l="1"/>
  <c r="D329" i="1" l="1"/>
  <c r="D330" i="1" l="1"/>
  <c r="D331" i="1" l="1"/>
  <c r="D332" i="1" l="1"/>
  <c r="D333" i="1" l="1"/>
  <c r="D334" i="1" l="1"/>
  <c r="D335" i="1" l="1"/>
  <c r="D336" i="1" l="1"/>
  <c r="D337" i="1" l="1"/>
  <c r="D338" i="1" l="1"/>
  <c r="D339" i="1" l="1"/>
  <c r="D340" i="1" l="1"/>
  <c r="D341" i="1" l="1"/>
  <c r="D342" i="1" l="1"/>
  <c r="D343" i="1" l="1"/>
  <c r="D344" i="1" l="1"/>
  <c r="D345" i="1" l="1"/>
  <c r="D346" i="1" l="1"/>
  <c r="D347" i="1" l="1"/>
  <c r="D348" i="1" l="1"/>
  <c r="D349" i="1" l="1"/>
  <c r="D350" i="1" l="1"/>
  <c r="D351" i="1" l="1"/>
  <c r="D352" i="1" l="1"/>
  <c r="D353" i="1" l="1"/>
  <c r="D354" i="1" l="1"/>
  <c r="D355" i="1" l="1"/>
  <c r="D356" i="1" l="1"/>
  <c r="D357" i="1" l="1"/>
  <c r="D358" i="1" l="1"/>
  <c r="D359" i="1" l="1"/>
  <c r="D360" i="1" l="1"/>
  <c r="D361" i="1" l="1"/>
  <c r="D362" i="1" l="1"/>
  <c r="D363" i="1" l="1"/>
  <c r="D364" i="1" l="1"/>
  <c r="D365" i="1" l="1"/>
  <c r="D366" i="1" l="1"/>
  <c r="D367" i="1" l="1"/>
  <c r="D368" i="1" l="1"/>
  <c r="D369" i="1" l="1"/>
  <c r="D370" i="1" l="1"/>
  <c r="D371" i="1" l="1"/>
  <c r="D372" i="1" l="1"/>
  <c r="D373" i="1" l="1"/>
  <c r="D374" i="1" l="1"/>
  <c r="D375" i="1" l="1"/>
  <c r="D376" i="1" l="1"/>
  <c r="D377" i="1" l="1"/>
  <c r="D378" i="1" l="1"/>
  <c r="D379" i="1" l="1"/>
  <c r="D380" i="1" l="1"/>
  <c r="D381" i="1" l="1"/>
  <c r="D382" i="1" l="1"/>
  <c r="D383" i="1" l="1"/>
  <c r="D384" i="1" l="1"/>
  <c r="D385" i="1" l="1"/>
  <c r="D386" i="1" l="1"/>
  <c r="D387" i="1" l="1"/>
  <c r="D388" i="1" l="1"/>
  <c r="D389" i="1" l="1"/>
  <c r="D390" i="1" l="1"/>
  <c r="D391" i="1" l="1"/>
  <c r="D392" i="1" l="1"/>
  <c r="D393" i="1" l="1"/>
  <c r="D394" i="1" l="1"/>
  <c r="D395" i="1" l="1"/>
  <c r="D396" i="1" l="1"/>
  <c r="D397" i="1" l="1"/>
  <c r="D398" i="1" l="1"/>
  <c r="D399" i="1" l="1"/>
  <c r="D400" i="1" l="1"/>
  <c r="D401" i="1" l="1"/>
  <c r="D402" i="1" l="1"/>
  <c r="D403" i="1" l="1"/>
  <c r="D404" i="1" l="1"/>
  <c r="D405" i="1" l="1"/>
  <c r="D406" i="1" l="1"/>
  <c r="D407" i="1" l="1"/>
  <c r="D408" i="1" l="1"/>
  <c r="D409" i="1" l="1"/>
</calcChain>
</file>

<file path=xl/sharedStrings.xml><?xml version="1.0" encoding="utf-8"?>
<sst xmlns="http://schemas.openxmlformats.org/spreadsheetml/2006/main" count="9" uniqueCount="9">
  <si>
    <t>Theoretical Insertion Loss vs Longitudinal Displacement</t>
  </si>
  <si>
    <t>Enter the Core Radius, NA, and Core Index in the cells below to view a graph of the theoretical insertion loss for your specific fiber.</t>
  </si>
  <si>
    <t>Separation Distance (µm)</t>
  </si>
  <si>
    <t>Theoretical Insertion Loss (dB)</t>
  </si>
  <si>
    <t xml:space="preserve">Numerical Aperture (NA): </t>
  </si>
  <si>
    <t>Loss based on values above (dB):</t>
  </si>
  <si>
    <t>Core Size (radius, µm):</t>
  </si>
  <si>
    <t>Longitudinal Displacement (z, µm):</t>
  </si>
  <si>
    <r>
      <t>Index of Core (n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</si>
</sst>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15" fontId="0" fillId="0" borderId="0" xfId="0" applyNumberFormat="1"/>
    <xf numFmtId="0" fontId="0" fillId="0" borderId="0" xfId="0" applyBorder="1" applyAlignment="1"/>
    <xf numFmtId="0" fontId="0" fillId="0" borderId="0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Theoretical Insertion Loss vs Longitudinal Displacement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Theoretical Insertion Loss for 200um fiber</c:v>
          </c:tx>
          <c:xVal>
            <c:numRef>
              <c:f>'Loss vs Separation'!$D$9:$D$409</c:f>
              <c:numCache>
                <c:formatCode>General</c:formatCode>
                <c:ptCount val="40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  <c:pt idx="155">
                  <c:v>775</c:v>
                </c:pt>
                <c:pt idx="156">
                  <c:v>780</c:v>
                </c:pt>
                <c:pt idx="157">
                  <c:v>785</c:v>
                </c:pt>
                <c:pt idx="158">
                  <c:v>790</c:v>
                </c:pt>
                <c:pt idx="159">
                  <c:v>795</c:v>
                </c:pt>
                <c:pt idx="160">
                  <c:v>800</c:v>
                </c:pt>
                <c:pt idx="161">
                  <c:v>805</c:v>
                </c:pt>
                <c:pt idx="162">
                  <c:v>810</c:v>
                </c:pt>
                <c:pt idx="163">
                  <c:v>815</c:v>
                </c:pt>
                <c:pt idx="164">
                  <c:v>820</c:v>
                </c:pt>
                <c:pt idx="165">
                  <c:v>825</c:v>
                </c:pt>
                <c:pt idx="166">
                  <c:v>830</c:v>
                </c:pt>
                <c:pt idx="167">
                  <c:v>835</c:v>
                </c:pt>
                <c:pt idx="168">
                  <c:v>840</c:v>
                </c:pt>
                <c:pt idx="169">
                  <c:v>845</c:v>
                </c:pt>
                <c:pt idx="170">
                  <c:v>850</c:v>
                </c:pt>
                <c:pt idx="171">
                  <c:v>855</c:v>
                </c:pt>
                <c:pt idx="172">
                  <c:v>860</c:v>
                </c:pt>
                <c:pt idx="173">
                  <c:v>865</c:v>
                </c:pt>
                <c:pt idx="174">
                  <c:v>870</c:v>
                </c:pt>
                <c:pt idx="175">
                  <c:v>875</c:v>
                </c:pt>
                <c:pt idx="176">
                  <c:v>880</c:v>
                </c:pt>
                <c:pt idx="177">
                  <c:v>885</c:v>
                </c:pt>
                <c:pt idx="178">
                  <c:v>890</c:v>
                </c:pt>
                <c:pt idx="179">
                  <c:v>895</c:v>
                </c:pt>
                <c:pt idx="180">
                  <c:v>900</c:v>
                </c:pt>
                <c:pt idx="181">
                  <c:v>905</c:v>
                </c:pt>
                <c:pt idx="182">
                  <c:v>910</c:v>
                </c:pt>
                <c:pt idx="183">
                  <c:v>915</c:v>
                </c:pt>
                <c:pt idx="184">
                  <c:v>920</c:v>
                </c:pt>
                <c:pt idx="185">
                  <c:v>925</c:v>
                </c:pt>
                <c:pt idx="186">
                  <c:v>930</c:v>
                </c:pt>
                <c:pt idx="187">
                  <c:v>935</c:v>
                </c:pt>
                <c:pt idx="188">
                  <c:v>940</c:v>
                </c:pt>
                <c:pt idx="189">
                  <c:v>945</c:v>
                </c:pt>
                <c:pt idx="190">
                  <c:v>950</c:v>
                </c:pt>
                <c:pt idx="191">
                  <c:v>955</c:v>
                </c:pt>
                <c:pt idx="192">
                  <c:v>960</c:v>
                </c:pt>
                <c:pt idx="193">
                  <c:v>965</c:v>
                </c:pt>
                <c:pt idx="194">
                  <c:v>970</c:v>
                </c:pt>
                <c:pt idx="195">
                  <c:v>975</c:v>
                </c:pt>
                <c:pt idx="196">
                  <c:v>980</c:v>
                </c:pt>
                <c:pt idx="197">
                  <c:v>985</c:v>
                </c:pt>
                <c:pt idx="198">
                  <c:v>990</c:v>
                </c:pt>
                <c:pt idx="199">
                  <c:v>995</c:v>
                </c:pt>
                <c:pt idx="200">
                  <c:v>1000</c:v>
                </c:pt>
                <c:pt idx="201">
                  <c:v>1005</c:v>
                </c:pt>
                <c:pt idx="202">
                  <c:v>1010</c:v>
                </c:pt>
                <c:pt idx="203">
                  <c:v>1015</c:v>
                </c:pt>
                <c:pt idx="204">
                  <c:v>1020</c:v>
                </c:pt>
                <c:pt idx="205">
                  <c:v>1025</c:v>
                </c:pt>
                <c:pt idx="206">
                  <c:v>1030</c:v>
                </c:pt>
                <c:pt idx="207">
                  <c:v>1035</c:v>
                </c:pt>
                <c:pt idx="208">
                  <c:v>1040</c:v>
                </c:pt>
                <c:pt idx="209">
                  <c:v>1045</c:v>
                </c:pt>
                <c:pt idx="210">
                  <c:v>1050</c:v>
                </c:pt>
                <c:pt idx="211">
                  <c:v>1055</c:v>
                </c:pt>
                <c:pt idx="212">
                  <c:v>1060</c:v>
                </c:pt>
                <c:pt idx="213">
                  <c:v>1065</c:v>
                </c:pt>
                <c:pt idx="214">
                  <c:v>1070</c:v>
                </c:pt>
                <c:pt idx="215">
                  <c:v>1075</c:v>
                </c:pt>
                <c:pt idx="216">
                  <c:v>1080</c:v>
                </c:pt>
                <c:pt idx="217">
                  <c:v>1085</c:v>
                </c:pt>
                <c:pt idx="218">
                  <c:v>1090</c:v>
                </c:pt>
                <c:pt idx="219">
                  <c:v>1095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1190</c:v>
                </c:pt>
                <c:pt idx="239">
                  <c:v>1195</c:v>
                </c:pt>
                <c:pt idx="240">
                  <c:v>1200</c:v>
                </c:pt>
                <c:pt idx="241">
                  <c:v>1205</c:v>
                </c:pt>
                <c:pt idx="242">
                  <c:v>1210</c:v>
                </c:pt>
                <c:pt idx="243">
                  <c:v>1215</c:v>
                </c:pt>
                <c:pt idx="244">
                  <c:v>1220</c:v>
                </c:pt>
                <c:pt idx="245">
                  <c:v>1225</c:v>
                </c:pt>
                <c:pt idx="246">
                  <c:v>1230</c:v>
                </c:pt>
                <c:pt idx="247">
                  <c:v>1235</c:v>
                </c:pt>
                <c:pt idx="248">
                  <c:v>1240</c:v>
                </c:pt>
                <c:pt idx="249">
                  <c:v>1245</c:v>
                </c:pt>
                <c:pt idx="250">
                  <c:v>1250</c:v>
                </c:pt>
                <c:pt idx="251">
                  <c:v>1255</c:v>
                </c:pt>
                <c:pt idx="252">
                  <c:v>1260</c:v>
                </c:pt>
                <c:pt idx="253">
                  <c:v>1265</c:v>
                </c:pt>
                <c:pt idx="254">
                  <c:v>1270</c:v>
                </c:pt>
                <c:pt idx="255">
                  <c:v>1275</c:v>
                </c:pt>
                <c:pt idx="256">
                  <c:v>1280</c:v>
                </c:pt>
                <c:pt idx="257">
                  <c:v>1285</c:v>
                </c:pt>
                <c:pt idx="258">
                  <c:v>1290</c:v>
                </c:pt>
                <c:pt idx="259">
                  <c:v>1295</c:v>
                </c:pt>
                <c:pt idx="260">
                  <c:v>1300</c:v>
                </c:pt>
                <c:pt idx="261">
                  <c:v>1305</c:v>
                </c:pt>
                <c:pt idx="262">
                  <c:v>1310</c:v>
                </c:pt>
                <c:pt idx="263">
                  <c:v>1315</c:v>
                </c:pt>
                <c:pt idx="264">
                  <c:v>1320</c:v>
                </c:pt>
                <c:pt idx="265">
                  <c:v>1325</c:v>
                </c:pt>
                <c:pt idx="266">
                  <c:v>1330</c:v>
                </c:pt>
                <c:pt idx="267">
                  <c:v>1335</c:v>
                </c:pt>
                <c:pt idx="268">
                  <c:v>1340</c:v>
                </c:pt>
                <c:pt idx="269">
                  <c:v>1345</c:v>
                </c:pt>
                <c:pt idx="270">
                  <c:v>1350</c:v>
                </c:pt>
                <c:pt idx="271">
                  <c:v>1355</c:v>
                </c:pt>
                <c:pt idx="272">
                  <c:v>1360</c:v>
                </c:pt>
                <c:pt idx="273">
                  <c:v>1365</c:v>
                </c:pt>
                <c:pt idx="274">
                  <c:v>1370</c:v>
                </c:pt>
                <c:pt idx="275">
                  <c:v>1375</c:v>
                </c:pt>
                <c:pt idx="276">
                  <c:v>1380</c:v>
                </c:pt>
                <c:pt idx="277">
                  <c:v>1385</c:v>
                </c:pt>
                <c:pt idx="278">
                  <c:v>1390</c:v>
                </c:pt>
                <c:pt idx="279">
                  <c:v>1395</c:v>
                </c:pt>
                <c:pt idx="280">
                  <c:v>1400</c:v>
                </c:pt>
                <c:pt idx="281">
                  <c:v>1405</c:v>
                </c:pt>
                <c:pt idx="282">
                  <c:v>1410</c:v>
                </c:pt>
                <c:pt idx="283">
                  <c:v>1415</c:v>
                </c:pt>
                <c:pt idx="284">
                  <c:v>1420</c:v>
                </c:pt>
                <c:pt idx="285">
                  <c:v>1425</c:v>
                </c:pt>
                <c:pt idx="286">
                  <c:v>1430</c:v>
                </c:pt>
                <c:pt idx="287">
                  <c:v>1435</c:v>
                </c:pt>
                <c:pt idx="288">
                  <c:v>1440</c:v>
                </c:pt>
                <c:pt idx="289">
                  <c:v>1445</c:v>
                </c:pt>
                <c:pt idx="290">
                  <c:v>1450</c:v>
                </c:pt>
                <c:pt idx="291">
                  <c:v>1455</c:v>
                </c:pt>
                <c:pt idx="292">
                  <c:v>1460</c:v>
                </c:pt>
                <c:pt idx="293">
                  <c:v>1465</c:v>
                </c:pt>
                <c:pt idx="294">
                  <c:v>1470</c:v>
                </c:pt>
                <c:pt idx="295">
                  <c:v>1475</c:v>
                </c:pt>
                <c:pt idx="296">
                  <c:v>1480</c:v>
                </c:pt>
                <c:pt idx="297">
                  <c:v>1485</c:v>
                </c:pt>
                <c:pt idx="298">
                  <c:v>1490</c:v>
                </c:pt>
                <c:pt idx="299">
                  <c:v>1495</c:v>
                </c:pt>
                <c:pt idx="300">
                  <c:v>1500</c:v>
                </c:pt>
                <c:pt idx="301">
                  <c:v>1505</c:v>
                </c:pt>
                <c:pt idx="302">
                  <c:v>1510</c:v>
                </c:pt>
                <c:pt idx="303">
                  <c:v>1515</c:v>
                </c:pt>
                <c:pt idx="304">
                  <c:v>1520</c:v>
                </c:pt>
                <c:pt idx="305">
                  <c:v>1525</c:v>
                </c:pt>
                <c:pt idx="306">
                  <c:v>1530</c:v>
                </c:pt>
                <c:pt idx="307">
                  <c:v>1535</c:v>
                </c:pt>
                <c:pt idx="308">
                  <c:v>1540</c:v>
                </c:pt>
                <c:pt idx="309">
                  <c:v>1545</c:v>
                </c:pt>
                <c:pt idx="310">
                  <c:v>1550</c:v>
                </c:pt>
                <c:pt idx="311">
                  <c:v>1555</c:v>
                </c:pt>
                <c:pt idx="312">
                  <c:v>1560</c:v>
                </c:pt>
                <c:pt idx="313">
                  <c:v>1565</c:v>
                </c:pt>
                <c:pt idx="314">
                  <c:v>1570</c:v>
                </c:pt>
                <c:pt idx="315">
                  <c:v>1575</c:v>
                </c:pt>
                <c:pt idx="316">
                  <c:v>1580</c:v>
                </c:pt>
                <c:pt idx="317">
                  <c:v>1585</c:v>
                </c:pt>
                <c:pt idx="318">
                  <c:v>1590</c:v>
                </c:pt>
                <c:pt idx="319">
                  <c:v>1595</c:v>
                </c:pt>
                <c:pt idx="320">
                  <c:v>1600</c:v>
                </c:pt>
                <c:pt idx="321">
                  <c:v>1605</c:v>
                </c:pt>
                <c:pt idx="322">
                  <c:v>1610</c:v>
                </c:pt>
                <c:pt idx="323">
                  <c:v>1615</c:v>
                </c:pt>
                <c:pt idx="324">
                  <c:v>1620</c:v>
                </c:pt>
                <c:pt idx="325">
                  <c:v>1625</c:v>
                </c:pt>
                <c:pt idx="326">
                  <c:v>1630</c:v>
                </c:pt>
                <c:pt idx="327">
                  <c:v>1635</c:v>
                </c:pt>
                <c:pt idx="328">
                  <c:v>1640</c:v>
                </c:pt>
                <c:pt idx="329">
                  <c:v>1645</c:v>
                </c:pt>
                <c:pt idx="330">
                  <c:v>1650</c:v>
                </c:pt>
                <c:pt idx="331">
                  <c:v>1655</c:v>
                </c:pt>
                <c:pt idx="332">
                  <c:v>1660</c:v>
                </c:pt>
                <c:pt idx="333">
                  <c:v>1665</c:v>
                </c:pt>
                <c:pt idx="334">
                  <c:v>1670</c:v>
                </c:pt>
                <c:pt idx="335">
                  <c:v>1675</c:v>
                </c:pt>
                <c:pt idx="336">
                  <c:v>1680</c:v>
                </c:pt>
                <c:pt idx="337">
                  <c:v>1685</c:v>
                </c:pt>
                <c:pt idx="338">
                  <c:v>1690</c:v>
                </c:pt>
                <c:pt idx="339">
                  <c:v>1695</c:v>
                </c:pt>
                <c:pt idx="340">
                  <c:v>1700</c:v>
                </c:pt>
                <c:pt idx="341">
                  <c:v>1705</c:v>
                </c:pt>
                <c:pt idx="342">
                  <c:v>1710</c:v>
                </c:pt>
                <c:pt idx="343">
                  <c:v>1715</c:v>
                </c:pt>
                <c:pt idx="344">
                  <c:v>1720</c:v>
                </c:pt>
                <c:pt idx="345">
                  <c:v>1725</c:v>
                </c:pt>
                <c:pt idx="346">
                  <c:v>1730</c:v>
                </c:pt>
                <c:pt idx="347">
                  <c:v>1735</c:v>
                </c:pt>
                <c:pt idx="348">
                  <c:v>1740</c:v>
                </c:pt>
                <c:pt idx="349">
                  <c:v>1745</c:v>
                </c:pt>
                <c:pt idx="350">
                  <c:v>1750</c:v>
                </c:pt>
                <c:pt idx="351">
                  <c:v>1755</c:v>
                </c:pt>
                <c:pt idx="352">
                  <c:v>1760</c:v>
                </c:pt>
                <c:pt idx="353">
                  <c:v>1765</c:v>
                </c:pt>
                <c:pt idx="354">
                  <c:v>1770</c:v>
                </c:pt>
                <c:pt idx="355">
                  <c:v>1775</c:v>
                </c:pt>
                <c:pt idx="356">
                  <c:v>1780</c:v>
                </c:pt>
                <c:pt idx="357">
                  <c:v>1785</c:v>
                </c:pt>
                <c:pt idx="358">
                  <c:v>1790</c:v>
                </c:pt>
                <c:pt idx="359">
                  <c:v>1795</c:v>
                </c:pt>
                <c:pt idx="360">
                  <c:v>1800</c:v>
                </c:pt>
                <c:pt idx="361">
                  <c:v>1805</c:v>
                </c:pt>
                <c:pt idx="362">
                  <c:v>1810</c:v>
                </c:pt>
                <c:pt idx="363">
                  <c:v>1815</c:v>
                </c:pt>
                <c:pt idx="364">
                  <c:v>1820</c:v>
                </c:pt>
                <c:pt idx="365">
                  <c:v>1825</c:v>
                </c:pt>
                <c:pt idx="366">
                  <c:v>1830</c:v>
                </c:pt>
                <c:pt idx="367">
                  <c:v>1835</c:v>
                </c:pt>
                <c:pt idx="368">
                  <c:v>1840</c:v>
                </c:pt>
                <c:pt idx="369">
                  <c:v>1845</c:v>
                </c:pt>
                <c:pt idx="370">
                  <c:v>1850</c:v>
                </c:pt>
                <c:pt idx="371">
                  <c:v>1855</c:v>
                </c:pt>
                <c:pt idx="372">
                  <c:v>1860</c:v>
                </c:pt>
                <c:pt idx="373">
                  <c:v>1865</c:v>
                </c:pt>
                <c:pt idx="374">
                  <c:v>1870</c:v>
                </c:pt>
                <c:pt idx="375">
                  <c:v>1875</c:v>
                </c:pt>
                <c:pt idx="376">
                  <c:v>1880</c:v>
                </c:pt>
                <c:pt idx="377">
                  <c:v>1885</c:v>
                </c:pt>
                <c:pt idx="378">
                  <c:v>1890</c:v>
                </c:pt>
                <c:pt idx="379">
                  <c:v>1895</c:v>
                </c:pt>
                <c:pt idx="380">
                  <c:v>1900</c:v>
                </c:pt>
                <c:pt idx="381">
                  <c:v>1905</c:v>
                </c:pt>
                <c:pt idx="382">
                  <c:v>1910</c:v>
                </c:pt>
                <c:pt idx="383">
                  <c:v>1915</c:v>
                </c:pt>
                <c:pt idx="384">
                  <c:v>1920</c:v>
                </c:pt>
                <c:pt idx="385">
                  <c:v>1925</c:v>
                </c:pt>
                <c:pt idx="386">
                  <c:v>1930</c:v>
                </c:pt>
                <c:pt idx="387">
                  <c:v>1935</c:v>
                </c:pt>
                <c:pt idx="388">
                  <c:v>1940</c:v>
                </c:pt>
                <c:pt idx="389">
                  <c:v>1945</c:v>
                </c:pt>
                <c:pt idx="390">
                  <c:v>1950</c:v>
                </c:pt>
                <c:pt idx="391">
                  <c:v>1955</c:v>
                </c:pt>
                <c:pt idx="392">
                  <c:v>1960</c:v>
                </c:pt>
                <c:pt idx="393">
                  <c:v>1965</c:v>
                </c:pt>
                <c:pt idx="394">
                  <c:v>1970</c:v>
                </c:pt>
                <c:pt idx="395">
                  <c:v>1975</c:v>
                </c:pt>
                <c:pt idx="396">
                  <c:v>1980</c:v>
                </c:pt>
                <c:pt idx="397">
                  <c:v>1985</c:v>
                </c:pt>
                <c:pt idx="398">
                  <c:v>1990</c:v>
                </c:pt>
                <c:pt idx="399">
                  <c:v>1995</c:v>
                </c:pt>
                <c:pt idx="400">
                  <c:v>2000</c:v>
                </c:pt>
              </c:numCache>
            </c:numRef>
          </c:xVal>
          <c:yVal>
            <c:numRef>
              <c:f>'Loss vs Separation'!$E$9:$E$409</c:f>
              <c:numCache>
                <c:formatCode>General</c:formatCode>
                <c:ptCount val="401"/>
                <c:pt idx="0">
                  <c:v>0</c:v>
                </c:pt>
                <c:pt idx="1">
                  <c:v>0.11688570732641751</c:v>
                </c:pt>
                <c:pt idx="2">
                  <c:v>0.23221935081180833</c:v>
                </c:pt>
                <c:pt idx="3">
                  <c:v>0.34604160897645569</c:v>
                </c:pt>
                <c:pt idx="4">
                  <c:v>0.45839158177110956</c:v>
                </c:pt>
                <c:pt idx="5">
                  <c:v>0.56930687121229351</c:v>
                </c:pt>
                <c:pt idx="6">
                  <c:v>0.67882365693376356</c:v>
                </c:pt>
                <c:pt idx="7">
                  <c:v>0.78697676703398278</c:v>
                </c:pt>
                <c:pt idx="8">
                  <c:v>0.89379974456673128</c:v>
                </c:pt>
                <c:pt idx="9">
                  <c:v>0.99932490999248447</c:v>
                </c:pt>
                <c:pt idx="10">
                  <c:v>1.1035834198814667</c:v>
                </c:pt>
                <c:pt idx="11">
                  <c:v>1.2066053221351636</c:v>
                </c:pt>
                <c:pt idx="12">
                  <c:v>1.3084196079711568</c:v>
                </c:pt>
                <c:pt idx="13">
                  <c:v>1.4090542608963099</c:v>
                </c:pt>
                <c:pt idx="14">
                  <c:v>1.5085363028752761</c:v>
                </c:pt>
                <c:pt idx="15">
                  <c:v>1.606891837884884</c:v>
                </c:pt>
                <c:pt idx="16">
                  <c:v>1.7041460930300496</c:v>
                </c:pt>
                <c:pt idx="17">
                  <c:v>1.8003234573832174</c:v>
                </c:pt>
                <c:pt idx="18">
                  <c:v>1.8954475186969266</c:v>
                </c:pt>
                <c:pt idx="19">
                  <c:v>1.9895410981277615</c:v>
                </c:pt>
                <c:pt idx="20">
                  <c:v>2.0826262830995459</c:v>
                </c:pt>
                <c:pt idx="21">
                  <c:v>2.1747244584241905</c:v>
                </c:pt>
                <c:pt idx="22">
                  <c:v>2.2658563357898625</c:v>
                </c:pt>
                <c:pt idx="23">
                  <c:v>2.3560419817182159</c:v>
                </c:pt>
                <c:pt idx="24">
                  <c:v>2.4453008440850548</c:v>
                </c:pt>
                <c:pt idx="25">
                  <c:v>2.533651777292143</c:v>
                </c:pt>
                <c:pt idx="26">
                  <c:v>2.6211130661716302</c:v>
                </c:pt>
                <c:pt idx="27">
                  <c:v>2.7077024486989121</c:v>
                </c:pt>
                <c:pt idx="28">
                  <c:v>2.7934371375845024</c:v>
                </c:pt>
                <c:pt idx="29">
                  <c:v>2.8783338408106642</c:v>
                </c:pt>
                <c:pt idx="30">
                  <c:v>2.962408781174064</c:v>
                </c:pt>
                <c:pt idx="31">
                  <c:v>3.0456777148916645</c:v>
                </c:pt>
                <c:pt idx="32">
                  <c:v>3.1281559493231765</c:v>
                </c:pt>
                <c:pt idx="33">
                  <c:v>3.2098583598600006</c:v>
                </c:pt>
                <c:pt idx="34">
                  <c:v>3.2907994060271943</c:v>
                </c:pt>
                <c:pt idx="35">
                  <c:v>3.3709931468421055</c:v>
                </c:pt>
                <c:pt idx="36">
                  <c:v>3.4504532554704643</c:v>
                </c:pt>
                <c:pt idx="37">
                  <c:v>3.5291930332181494</c:v>
                </c:pt>
                <c:pt idx="38">
                  <c:v>3.6072254228944161</c:v>
                </c:pt>
                <c:pt idx="39">
                  <c:v>3.6845630215802188</c:v>
                </c:pt>
                <c:pt idx="40">
                  <c:v>3.7612180928330523</c:v>
                </c:pt>
                <c:pt idx="41">
                  <c:v>3.8372025783579886</c:v>
                </c:pt>
                <c:pt idx="42">
                  <c:v>3.9125281091725728</c:v>
                </c:pt>
                <c:pt idx="43">
                  <c:v>3.9872060162917982</c:v>
                </c:pt>
                <c:pt idx="44">
                  <c:v>4.0612473409576157</c:v>
                </c:pt>
                <c:pt idx="45">
                  <c:v>4.1346628444361482</c:v>
                </c:pt>
                <c:pt idx="46">
                  <c:v>4.2074630174042973</c:v>
                </c:pt>
                <c:pt idx="47">
                  <c:v>4.2796580889462561</c:v>
                </c:pt>
                <c:pt idx="48">
                  <c:v>4.3512580351791978</c:v>
                </c:pt>
                <c:pt idx="49">
                  <c:v>4.4222725875263578</c:v>
                </c:pt>
                <c:pt idx="50">
                  <c:v>4.492711240654625</c:v>
                </c:pt>
                <c:pt idx="51">
                  <c:v>4.562583260092901</c:v>
                </c:pt>
                <c:pt idx="52">
                  <c:v>4.6318976895464301</c:v>
                </c:pt>
                <c:pt idx="53">
                  <c:v>4.7006633579216226</c:v>
                </c:pt>
                <c:pt idx="54">
                  <c:v>4.768888886074957</c:v>
                </c:pt>
                <c:pt idx="55">
                  <c:v>4.8365826932988982</c:v>
                </c:pt>
                <c:pt idx="56">
                  <c:v>4.9037530035570125</c:v>
                </c:pt>
                <c:pt idx="57">
                  <c:v>4.9704078514798518</c:v>
                </c:pt>
                <c:pt idx="58">
                  <c:v>5.036555088132503</c:v>
                </c:pt>
                <c:pt idx="59">
                  <c:v>5.102202386564211</c:v>
                </c:pt>
                <c:pt idx="60">
                  <c:v>5.167357247149809</c:v>
                </c:pt>
                <c:pt idx="61">
                  <c:v>5.2320270027323392</c:v>
                </c:pt>
                <c:pt idx="62">
                  <c:v>5.2962188235756198</c:v>
                </c:pt>
                <c:pt idx="63">
                  <c:v>5.3599397221351435</c:v>
                </c:pt>
                <c:pt idx="64">
                  <c:v>5.4231965576552525</c:v>
                </c:pt>
                <c:pt idx="65">
                  <c:v>5.4859960406001216</c:v>
                </c:pt>
                <c:pt idx="66">
                  <c:v>5.5483447369257011</c:v>
                </c:pt>
                <c:pt idx="67">
                  <c:v>5.6102490721994318</c:v>
                </c:pt>
                <c:pt idx="68">
                  <c:v>5.6717153355741745</c:v>
                </c:pt>
                <c:pt idx="69">
                  <c:v>5.7327496836225489</c:v>
                </c:pt>
                <c:pt idx="70">
                  <c:v>5.7933581440374491</c:v>
                </c:pt>
                <c:pt idx="71">
                  <c:v>5.8535466192043817</c:v>
                </c:pt>
                <c:pt idx="72">
                  <c:v>5.9133208896508602</c:v>
                </c:pt>
                <c:pt idx="73">
                  <c:v>5.9726866173779269</c:v>
                </c:pt>
                <c:pt idx="74">
                  <c:v>6.0316493490785925</c:v>
                </c:pt>
                <c:pt idx="75">
                  <c:v>6.0902145192477626</c:v>
                </c:pt>
                <c:pt idx="76">
                  <c:v>6.1483874531880485</c:v>
                </c:pt>
                <c:pt idx="77">
                  <c:v>6.2061733699155539</c:v>
                </c:pt>
                <c:pt idx="78">
                  <c:v>6.2635773849696612</c:v>
                </c:pt>
                <c:pt idx="79">
                  <c:v>6.3206045131305668</c:v>
                </c:pt>
                <c:pt idx="80">
                  <c:v>6.3772596710482095</c:v>
                </c:pt>
                <c:pt idx="81">
                  <c:v>6.4335476797859847</c:v>
                </c:pt>
                <c:pt idx="82">
                  <c:v>6.4894732672825786</c:v>
                </c:pt>
                <c:pt idx="83">
                  <c:v>6.545041070735067</c:v>
                </c:pt>
                <c:pt idx="84">
                  <c:v>6.6002556389062423</c:v>
                </c:pt>
                <c:pt idx="85">
                  <c:v>6.6551214343591001</c:v>
                </c:pt>
                <c:pt idx="86">
                  <c:v>6.7096428356211515</c:v>
                </c:pt>
                <c:pt idx="87">
                  <c:v>6.7638241392812661</c:v>
                </c:pt>
                <c:pt idx="88">
                  <c:v>6.8176695620215169</c:v>
                </c:pt>
                <c:pt idx="89">
                  <c:v>6.8711832425864108</c:v>
                </c:pt>
                <c:pt idx="90">
                  <c:v>6.9243692436918547</c:v>
                </c:pt>
                <c:pt idx="91">
                  <c:v>6.9772315538760079</c:v>
                </c:pt>
                <c:pt idx="92">
                  <c:v>7.0297740892941718</c:v>
                </c:pt>
                <c:pt idx="93">
                  <c:v>7.0820006954597083</c:v>
                </c:pt>
                <c:pt idx="94">
                  <c:v>7.1339151489329176</c:v>
                </c:pt>
                <c:pt idx="95">
                  <c:v>7.1855211589597801</c:v>
                </c:pt>
                <c:pt idx="96">
                  <c:v>7.2368223690622653</c:v>
                </c:pt>
                <c:pt idx="97">
                  <c:v>7.2878223585819786</c:v>
                </c:pt>
                <c:pt idx="98">
                  <c:v>7.3385246441787322</c:v>
                </c:pt>
                <c:pt idx="99">
                  <c:v>7.3889326812856426</c:v>
                </c:pt>
                <c:pt idx="100">
                  <c:v>7.4390498655222608</c:v>
                </c:pt>
                <c:pt idx="101">
                  <c:v>7.4888795340671415</c:v>
                </c:pt>
                <c:pt idx="102">
                  <c:v>7.5384249669912782</c:v>
                </c:pt>
                <c:pt idx="103">
                  <c:v>7.587689388553728</c:v>
                </c:pt>
                <c:pt idx="104">
                  <c:v>7.6366759684606924</c:v>
                </c:pt>
                <c:pt idx="105">
                  <c:v>7.6853878230892905</c:v>
                </c:pt>
                <c:pt idx="106">
                  <c:v>7.7338280166772257</c:v>
                </c:pt>
                <c:pt idx="107">
                  <c:v>7.7819995624794283</c:v>
                </c:pt>
                <c:pt idx="108">
                  <c:v>7.8299054238928409</c:v>
                </c:pt>
                <c:pt idx="109">
                  <c:v>7.8775485155503242</c:v>
                </c:pt>
                <c:pt idx="110">
                  <c:v>7.9249317043847416</c:v>
                </c:pt>
                <c:pt idx="111">
                  <c:v>7.9720578106641735</c:v>
                </c:pt>
                <c:pt idx="112">
                  <c:v>8.0189296089991995</c:v>
                </c:pt>
                <c:pt idx="113">
                  <c:v>8.065549829323146</c:v>
                </c:pt>
                <c:pt idx="114">
                  <c:v>8.1119211578461599</c:v>
                </c:pt>
                <c:pt idx="115">
                  <c:v>8.1580462379839744</c:v>
                </c:pt>
                <c:pt idx="116">
                  <c:v>8.2039276712621181</c:v>
                </c:pt>
                <c:pt idx="117">
                  <c:v>8.2495680181963831</c:v>
                </c:pt>
                <c:pt idx="118">
                  <c:v>8.2949697991502678</c:v>
                </c:pt>
                <c:pt idx="119">
                  <c:v>8.3401354951701485</c:v>
                </c:pt>
                <c:pt idx="120">
                  <c:v>8.3850675487988227</c:v>
                </c:pt>
                <c:pt idx="121">
                  <c:v>8.4297683648681385</c:v>
                </c:pt>
                <c:pt idx="122">
                  <c:v>8.4742403112713269</c:v>
                </c:pt>
                <c:pt idx="123">
                  <c:v>8.5184857197156472</c:v>
                </c:pt>
                <c:pt idx="124">
                  <c:v>8.5625068864559957</c:v>
                </c:pt>
                <c:pt idx="125">
                  <c:v>8.606306073009975</c:v>
                </c:pt>
                <c:pt idx="126">
                  <c:v>8.6498855068550551</c:v>
                </c:pt>
                <c:pt idx="127">
                  <c:v>8.6932473821083214</c:v>
                </c:pt>
                <c:pt idx="128">
                  <c:v>8.7363938601893469</c:v>
                </c:pt>
                <c:pt idx="129">
                  <c:v>8.7793270704666533</c:v>
                </c:pt>
                <c:pt idx="130">
                  <c:v>8.8220491108883223</c:v>
                </c:pt>
                <c:pt idx="131">
                  <c:v>8.8645620485971328</c:v>
                </c:pt>
                <c:pt idx="132">
                  <c:v>8.9068679205307415</c:v>
                </c:pt>
                <c:pt idx="133">
                  <c:v>8.9489687340073019</c:v>
                </c:pt>
                <c:pt idx="134">
                  <c:v>8.9908664672969572</c:v>
                </c:pt>
                <c:pt idx="135">
                  <c:v>9.0325630701796449</c:v>
                </c:pt>
                <c:pt idx="136">
                  <c:v>9.0740604644895448</c:v>
                </c:pt>
                <c:pt idx="137">
                  <c:v>9.1153605446465917</c:v>
                </c:pt>
                <c:pt idx="138">
                  <c:v>9.1564651781754218</c:v>
                </c:pt>
                <c:pt idx="139">
                  <c:v>9.197376206212077</c:v>
                </c:pt>
                <c:pt idx="140">
                  <c:v>9.2380954439988709</c:v>
                </c:pt>
                <c:pt idx="141">
                  <c:v>9.2786246813676456</c:v>
                </c:pt>
                <c:pt idx="142">
                  <c:v>9.3189656832118732</c:v>
                </c:pt>
                <c:pt idx="143">
                  <c:v>9.3591201899478147</c:v>
                </c:pt>
                <c:pt idx="144">
                  <c:v>9.399089917965048</c:v>
                </c:pt>
                <c:pt idx="145">
                  <c:v>9.4388765600667153</c:v>
                </c:pt>
                <c:pt idx="146">
                  <c:v>9.4784817858997137</c:v>
                </c:pt>
                <c:pt idx="147">
                  <c:v>9.5179072423751148</c:v>
                </c:pt>
                <c:pt idx="148">
                  <c:v>9.5571545540791192</c:v>
                </c:pt>
                <c:pt idx="149">
                  <c:v>9.5962253236747195</c:v>
                </c:pt>
                <c:pt idx="150">
                  <c:v>9.6351211322943993</c:v>
                </c:pt>
                <c:pt idx="151">
                  <c:v>9.6738435399241016</c:v>
                </c:pt>
                <c:pt idx="152">
                  <c:v>9.7123940857786177</c:v>
                </c:pt>
                <c:pt idx="153">
                  <c:v>9.7507742886687225</c:v>
                </c:pt>
                <c:pt idx="154">
                  <c:v>9.7889856473602386</c:v>
                </c:pt>
                <c:pt idx="155">
                  <c:v>9.8270296409252094</c:v>
                </c:pt>
                <c:pt idx="156">
                  <c:v>9.8649077290854379</c:v>
                </c:pt>
                <c:pt idx="157">
                  <c:v>9.9026213525485645</c:v>
                </c:pt>
                <c:pt idx="158">
                  <c:v>9.9401719333368543</c:v>
                </c:pt>
                <c:pt idx="159">
                  <c:v>9.9775608751089511</c:v>
                </c:pt>
                <c:pt idx="160">
                  <c:v>10.014789563474702</c:v>
                </c:pt>
                <c:pt idx="161">
                  <c:v>10.051859366303276</c:v>
                </c:pt>
                <c:pt idx="162">
                  <c:v>10.088771634024736</c:v>
                </c:pt>
                <c:pt idx="163">
                  <c:v>10.125527699925236</c:v>
                </c:pt>
                <c:pt idx="164">
                  <c:v>10.162128880435974</c:v>
                </c:pt>
                <c:pt idx="165">
                  <c:v>10.198576475416118</c:v>
                </c:pt>
                <c:pt idx="166">
                  <c:v>10.234871768429787</c:v>
                </c:pt>
                <c:pt idx="167">
                  <c:v>10.271016027017303</c:v>
                </c:pt>
                <c:pt idx="168">
                  <c:v>10.307010502960782</c:v>
                </c:pt>
                <c:pt idx="169">
                  <c:v>10.342856432544284</c:v>
                </c:pt>
                <c:pt idx="170">
                  <c:v>10.378555036808594</c:v>
                </c:pt>
                <c:pt idx="171">
                  <c:v>10.414107521800789</c:v>
                </c:pt>
                <c:pt idx="172">
                  <c:v>10.449515078818727</c:v>
                </c:pt>
                <c:pt idx="173">
                  <c:v>10.484778884650582</c:v>
                </c:pt>
                <c:pt idx="174">
                  <c:v>10.519900101809501</c:v>
                </c:pt>
                <c:pt idx="175">
                  <c:v>10.554879878763572</c:v>
                </c:pt>
                <c:pt idx="176">
                  <c:v>10.589719350161168</c:v>
                </c:pt>
                <c:pt idx="177">
                  <c:v>10.62441963705178</c:v>
                </c:pt>
                <c:pt idx="178">
                  <c:v>10.65898184710248</c:v>
                </c:pt>
                <c:pt idx="179">
                  <c:v>10.69340707481005</c:v>
                </c:pt>
                <c:pt idx="180">
                  <c:v>10.727696401708988</c:v>
                </c:pt>
                <c:pt idx="181">
                  <c:v>10.761850896575368</c:v>
                </c:pt>
                <c:pt idx="182">
                  <c:v>10.795871615626719</c:v>
                </c:pt>
                <c:pt idx="183">
                  <c:v>10.829759602718052</c:v>
                </c:pt>
                <c:pt idx="184">
                  <c:v>10.863515889534002</c:v>
                </c:pt>
                <c:pt idx="185">
                  <c:v>10.897141495777305</c:v>
                </c:pt>
                <c:pt idx="186">
                  <c:v>10.930637429353634</c:v>
                </c:pt>
                <c:pt idx="187">
                  <c:v>10.964004686552855</c:v>
                </c:pt>
                <c:pt idx="188">
                  <c:v>10.997244252226857</c:v>
                </c:pt>
                <c:pt idx="189">
                  <c:v>11.03035709996395</c:v>
                </c:pt>
                <c:pt idx="190">
                  <c:v>11.063344192259997</c:v>
                </c:pt>
                <c:pt idx="191">
                  <c:v>11.096206480686252</c:v>
                </c:pt>
                <c:pt idx="192">
                  <c:v>11.128944906054098</c:v>
                </c:pt>
                <c:pt idx="193">
                  <c:v>11.16156039857665</c:v>
                </c:pt>
                <c:pt idx="194">
                  <c:v>11.194053878027333</c:v>
                </c:pt>
                <c:pt idx="195">
                  <c:v>11.226426253895534</c:v>
                </c:pt>
                <c:pt idx="196">
                  <c:v>11.258678425539339</c:v>
                </c:pt>
                <c:pt idx="197">
                  <c:v>11.290811282335467</c:v>
                </c:pt>
                <c:pt idx="198">
                  <c:v>11.322825703826407</c:v>
                </c:pt>
                <c:pt idx="199">
                  <c:v>11.354722559864896</c:v>
                </c:pt>
                <c:pt idx="200">
                  <c:v>11.386502710755718</c:v>
                </c:pt>
                <c:pt idx="201">
                  <c:v>11.418167007394931</c:v>
                </c:pt>
                <c:pt idx="202">
                  <c:v>11.449716291406578</c:v>
                </c:pt>
                <c:pt idx="203">
                  <c:v>11.481151395276903</c:v>
                </c:pt>
                <c:pt idx="204">
                  <c:v>11.512473142486165</c:v>
                </c:pt>
                <c:pt idx="205">
                  <c:v>11.543682347638073</c:v>
                </c:pt>
                <c:pt idx="206">
                  <c:v>11.574779816586901</c:v>
                </c:pt>
                <c:pt idx="207">
                  <c:v>11.605766346562341</c:v>
                </c:pt>
                <c:pt idx="208">
                  <c:v>11.636642726292157</c:v>
                </c:pt>
                <c:pt idx="209">
                  <c:v>11.66740973612262</c:v>
                </c:pt>
                <c:pt idx="210">
                  <c:v>11.698068148136866</c:v>
                </c:pt>
                <c:pt idx="211">
                  <c:v>11.728618726271133</c:v>
                </c:pt>
                <c:pt idx="212">
                  <c:v>11.759062226428995</c:v>
                </c:pt>
                <c:pt idx="213">
                  <c:v>11.789399396593579</c:v>
                </c:pt>
                <c:pt idx="214">
                  <c:v>11.81963097693782</c:v>
                </c:pt>
                <c:pt idx="215">
                  <c:v>11.849757699932855</c:v>
                </c:pt>
                <c:pt idx="216">
                  <c:v>11.879780290454466</c:v>
                </c:pt>
                <c:pt idx="217">
                  <c:v>11.909699465887766</c:v>
                </c:pt>
                <c:pt idx="218">
                  <c:v>11.93951593623003</c:v>
                </c:pt>
                <c:pt idx="219">
                  <c:v>11.969230404191801</c:v>
                </c:pt>
                <c:pt idx="220">
                  <c:v>11.998843565296271</c:v>
                </c:pt>
                <c:pt idx="221">
                  <c:v>12.02835610797694</c:v>
                </c:pt>
                <c:pt idx="222">
                  <c:v>12.057768713673669</c:v>
                </c:pt>
                <c:pt idx="223">
                  <c:v>12.087082056927084</c:v>
                </c:pt>
                <c:pt idx="224">
                  <c:v>12.116296805471386</c:v>
                </c:pt>
                <c:pt idx="225">
                  <c:v>12.145413620325641</c:v>
                </c:pt>
                <c:pt idx="226">
                  <c:v>12.174433155883497</c:v>
                </c:pt>
                <c:pt idx="227">
                  <c:v>12.203356060001438</c:v>
                </c:pt>
                <c:pt idx="228">
                  <c:v>12.232182974085585</c:v>
                </c:pt>
                <c:pt idx="229">
                  <c:v>12.260914533177017</c:v>
                </c:pt>
                <c:pt idx="230">
                  <c:v>12.289551366035735</c:v>
                </c:pt>
                <c:pt idx="231">
                  <c:v>12.3180940952232</c:v>
                </c:pt>
                <c:pt idx="232">
                  <c:v>12.346543337183558</c:v>
                </c:pt>
                <c:pt idx="233">
                  <c:v>12.374899702323532</c:v>
                </c:pt>
                <c:pt idx="234">
                  <c:v>12.403163795090981</c:v>
                </c:pt>
                <c:pt idx="235">
                  <c:v>12.43133621405223</c:v>
                </c:pt>
                <c:pt idx="236">
                  <c:v>12.459417551968128</c:v>
                </c:pt>
                <c:pt idx="237">
                  <c:v>12.487408395868867</c:v>
                </c:pt>
                <c:pt idx="238">
                  <c:v>12.515309327127632</c:v>
                </c:pt>
                <c:pt idx="239">
                  <c:v>12.543120921533056</c:v>
                </c:pt>
                <c:pt idx="240">
                  <c:v>12.570843749360488</c:v>
                </c:pt>
                <c:pt idx="241">
                  <c:v>12.598478375442197</c:v>
                </c:pt>
                <c:pt idx="242">
                  <c:v>12.626025359236397</c:v>
                </c:pt>
                <c:pt idx="243">
                  <c:v>12.653485254895216</c:v>
                </c:pt>
                <c:pt idx="244">
                  <c:v>12.680858611331573</c:v>
                </c:pt>
                <c:pt idx="245">
                  <c:v>12.708145972285028</c:v>
                </c:pt>
                <c:pt idx="246">
                  <c:v>12.735347876386582</c:v>
                </c:pt>
                <c:pt idx="247">
                  <c:v>12.762464857222483</c:v>
                </c:pt>
                <c:pt idx="248">
                  <c:v>12.789497443397</c:v>
                </c:pt>
                <c:pt idx="249">
                  <c:v>12.816446158594289</c:v>
                </c:pt>
                <c:pt idx="250">
                  <c:v>12.843311521639237</c:v>
                </c:pt>
                <c:pt idx="251">
                  <c:v>12.870094046557403</c:v>
                </c:pt>
                <c:pt idx="252">
                  <c:v>12.896794242634037</c:v>
                </c:pt>
                <c:pt idx="253">
                  <c:v>12.923412614472181</c:v>
                </c:pt>
                <c:pt idx="254">
                  <c:v>12.949949662049889</c:v>
                </c:pt>
                <c:pt idx="255">
                  <c:v>12.976405880776579</c:v>
                </c:pt>
                <c:pt idx="256">
                  <c:v>13.002781761548521</c:v>
                </c:pt>
                <c:pt idx="257">
                  <c:v>13.029077790803505</c:v>
                </c:pt>
                <c:pt idx="258">
                  <c:v>13.055294450574648</c:v>
                </c:pt>
                <c:pt idx="259">
                  <c:v>13.081432218543425</c:v>
                </c:pt>
                <c:pt idx="260">
                  <c:v>13.107491568091902</c:v>
                </c:pt>
                <c:pt idx="261">
                  <c:v>13.13347296835415</c:v>
                </c:pt>
                <c:pt idx="262">
                  <c:v>13.159376884266942</c:v>
                </c:pt>
                <c:pt idx="263">
                  <c:v>13.185203776619684</c:v>
                </c:pt>
                <c:pt idx="264">
                  <c:v>13.210954102103559</c:v>
                </c:pt>
                <c:pt idx="265">
                  <c:v>13.236628313360029</c:v>
                </c:pt>
                <c:pt idx="266">
                  <c:v>13.262226859028532</c:v>
                </c:pt>
                <c:pt idx="267">
                  <c:v>13.287750183793552</c:v>
                </c:pt>
                <c:pt idx="268">
                  <c:v>13.313198728430958</c:v>
                </c:pt>
                <c:pt idx="269">
                  <c:v>13.338572929853676</c:v>
                </c:pt>
                <c:pt idx="270">
                  <c:v>13.363873221156696</c:v>
                </c:pt>
                <c:pt idx="271">
                  <c:v>13.389100031661442</c:v>
                </c:pt>
                <c:pt idx="272">
                  <c:v>13.414253786959458</c:v>
                </c:pt>
                <c:pt idx="273">
                  <c:v>13.439334908955507</c:v>
                </c:pt>
                <c:pt idx="274">
                  <c:v>13.464343815910031</c:v>
                </c:pt>
                <c:pt idx="275">
                  <c:v>13.489280922480996</c:v>
                </c:pt>
                <c:pt idx="276">
                  <c:v>13.514146639765151</c:v>
                </c:pt>
                <c:pt idx="277">
                  <c:v>13.538941375338684</c:v>
                </c:pt>
                <c:pt idx="278">
                  <c:v>13.563665533297316</c:v>
                </c:pt>
                <c:pt idx="279">
                  <c:v>13.588319514295808</c:v>
                </c:pt>
                <c:pt idx="280">
                  <c:v>13.612903715586921</c:v>
                </c:pt>
                <c:pt idx="281">
                  <c:v>13.637418531059824</c:v>
                </c:pt>
                <c:pt idx="282">
                  <c:v>13.661864351277968</c:v>
                </c:pt>
                <c:pt idx="283">
                  <c:v>13.686241563516397</c:v>
                </c:pt>
                <c:pt idx="284">
                  <c:v>13.710550551798594</c:v>
                </c:pt>
                <c:pt idx="285">
                  <c:v>13.734791696932749</c:v>
                </c:pt>
                <c:pt idx="286">
                  <c:v>13.758965376547575</c:v>
                </c:pt>
                <c:pt idx="287">
                  <c:v>13.783071965127597</c:v>
                </c:pt>
                <c:pt idx="288">
                  <c:v>13.807111834047952</c:v>
                </c:pt>
                <c:pt idx="289">
                  <c:v>13.831085351608735</c:v>
                </c:pt>
                <c:pt idx="290">
                  <c:v>13.854992883068835</c:v>
                </c:pt>
                <c:pt idx="291">
                  <c:v>13.878834790679351</c:v>
                </c:pt>
                <c:pt idx="292">
                  <c:v>13.902611433716498</c:v>
                </c:pt>
                <c:pt idx="293">
                  <c:v>13.926323168514116</c:v>
                </c:pt>
                <c:pt idx="294">
                  <c:v>13.949970348495695</c:v>
                </c:pt>
                <c:pt idx="295">
                  <c:v>13.973553324205996</c:v>
                </c:pt>
                <c:pt idx="296">
                  <c:v>13.997072443342214</c:v>
                </c:pt>
                <c:pt idx="297">
                  <c:v>14.020528050784755</c:v>
                </c:pt>
                <c:pt idx="298">
                  <c:v>14.043920488627574</c:v>
                </c:pt>
                <c:pt idx="299">
                  <c:v>14.067250096208099</c:v>
                </c:pt>
                <c:pt idx="300">
                  <c:v>14.090517210136786</c:v>
                </c:pt>
                <c:pt idx="301">
                  <c:v>14.113722164326251</c:v>
                </c:pt>
                <c:pt idx="302">
                  <c:v>14.136865290020022</c:v>
                </c:pt>
                <c:pt idx="303">
                  <c:v>14.159946915820914</c:v>
                </c:pt>
                <c:pt idx="304">
                  <c:v>14.182967367719019</c:v>
                </c:pt>
                <c:pt idx="305">
                  <c:v>14.205926969119334</c:v>
                </c:pt>
                <c:pt idx="306">
                  <c:v>14.228826040869029</c:v>
                </c:pt>
                <c:pt idx="307">
                  <c:v>14.251664901284338</c:v>
                </c:pt>
                <c:pt idx="308">
                  <c:v>14.274443866177108</c:v>
                </c:pt>
                <c:pt idx="309">
                  <c:v>14.297163248881024</c:v>
                </c:pt>
                <c:pt idx="310">
                  <c:v>14.319823360277432</c:v>
                </c:pt>
                <c:pt idx="311">
                  <c:v>14.342424508820899</c:v>
                </c:pt>
                <c:pt idx="312">
                  <c:v>14.364967000564386</c:v>
                </c:pt>
                <c:pt idx="313">
                  <c:v>14.387451139184119</c:v>
                </c:pt>
                <c:pt idx="314">
                  <c:v>14.409877226004141</c:v>
                </c:pt>
                <c:pt idx="315">
                  <c:v>14.432245560020533</c:v>
                </c:pt>
                <c:pt idx="316">
                  <c:v>14.454556437925339</c:v>
                </c:pt>
                <c:pt idx="317">
                  <c:v>14.476810154130174</c:v>
                </c:pt>
                <c:pt idx="318">
                  <c:v>14.49900700078954</c:v>
                </c:pt>
                <c:pt idx="319">
                  <c:v>14.521147267823835</c:v>
                </c:pt>
                <c:pt idx="320">
                  <c:v>14.543231242942074</c:v>
                </c:pt>
                <c:pt idx="321">
                  <c:v>14.56525921166433</c:v>
                </c:pt>
                <c:pt idx="322">
                  <c:v>14.587231457343869</c:v>
                </c:pt>
                <c:pt idx="323">
                  <c:v>14.609148261189027</c:v>
                </c:pt>
                <c:pt idx="324">
                  <c:v>14.631009902284811</c:v>
                </c:pt>
                <c:pt idx="325">
                  <c:v>14.652816657614206</c:v>
                </c:pt>
                <c:pt idx="326">
                  <c:v>14.674568802079261</c:v>
                </c:pt>
                <c:pt idx="327">
                  <c:v>14.696266608521837</c:v>
                </c:pt>
                <c:pt idx="328">
                  <c:v>14.717910347744183</c:v>
                </c:pt>
                <c:pt idx="329">
                  <c:v>14.7395002885292</c:v>
                </c:pt>
                <c:pt idx="330">
                  <c:v>14.761036697660458</c:v>
                </c:pt>
                <c:pt idx="331">
                  <c:v>14.782519839941997</c:v>
                </c:pt>
                <c:pt idx="332">
                  <c:v>14.803949978217844</c:v>
                </c:pt>
                <c:pt idx="333">
                  <c:v>14.825327373391318</c:v>
                </c:pt>
                <c:pt idx="334">
                  <c:v>14.84665228444409</c:v>
                </c:pt>
                <c:pt idx="335">
                  <c:v>14.867924968455011</c:v>
                </c:pt>
                <c:pt idx="336">
                  <c:v>14.889145680618686</c:v>
                </c:pt>
                <c:pt idx="337">
                  <c:v>14.910314674263873</c:v>
                </c:pt>
                <c:pt idx="338">
                  <c:v>14.931432200871606</c:v>
                </c:pt>
                <c:pt idx="339">
                  <c:v>14.952498510093138</c:v>
                </c:pt>
                <c:pt idx="340">
                  <c:v>14.973513849767633</c:v>
                </c:pt>
                <c:pt idx="341">
                  <c:v>14.994478465939668</c:v>
                </c:pt>
                <c:pt idx="342">
                  <c:v>15.015392602876522</c:v>
                </c:pt>
                <c:pt idx="343">
                  <c:v>15.036256503085248</c:v>
                </c:pt>
                <c:pt idx="344">
                  <c:v>15.05707040732954</c:v>
                </c:pt>
                <c:pt idx="345">
                  <c:v>15.077834554646417</c:v>
                </c:pt>
                <c:pt idx="346">
                  <c:v>15.098549182362675</c:v>
                </c:pt>
                <c:pt idx="347">
                  <c:v>15.119214526111186</c:v>
                </c:pt>
                <c:pt idx="348">
                  <c:v>15.139830819846962</c:v>
                </c:pt>
                <c:pt idx="349">
                  <c:v>15.160398295863057</c:v>
                </c:pt>
                <c:pt idx="350">
                  <c:v>15.180917184806264</c:v>
                </c:pt>
                <c:pt idx="351">
                  <c:v>15.201387715692638</c:v>
                </c:pt>
                <c:pt idx="352">
                  <c:v>15.221810115922841</c:v>
                </c:pt>
                <c:pt idx="353">
                  <c:v>15.242184611297278</c:v>
                </c:pt>
                <c:pt idx="354">
                  <c:v>15.262511426031109</c:v>
                </c:pt>
                <c:pt idx="355">
                  <c:v>15.282790782769016</c:v>
                </c:pt>
                <c:pt idx="356">
                  <c:v>15.303022902599864</c:v>
                </c:pt>
                <c:pt idx="357">
                  <c:v>15.323208005071153</c:v>
                </c:pt>
                <c:pt idx="358">
                  <c:v>15.343346308203307</c:v>
                </c:pt>
                <c:pt idx="359">
                  <c:v>15.36343802850382</c:v>
                </c:pt>
                <c:pt idx="360">
                  <c:v>15.3834833809812</c:v>
                </c:pt>
                <c:pt idx="361">
                  <c:v>15.403482579158798</c:v>
                </c:pt>
                <c:pt idx="362">
                  <c:v>15.423435835088435</c:v>
                </c:pt>
                <c:pt idx="363">
                  <c:v>15.443343359363899</c:v>
                </c:pt>
                <c:pt idx="364">
                  <c:v>15.463205361134296</c:v>
                </c:pt>
                <c:pt idx="365">
                  <c:v>15.483022048117208</c:v>
                </c:pt>
                <c:pt idx="366">
                  <c:v>15.502793626611748</c:v>
                </c:pt>
                <c:pt idx="367">
                  <c:v>15.522520301511433</c:v>
                </c:pt>
                <c:pt idx="368">
                  <c:v>15.542202276316939</c:v>
                </c:pt>
                <c:pt idx="369">
                  <c:v>15.561839753148675</c:v>
                </c:pt>
                <c:pt idx="370">
                  <c:v>15.581432932759263</c:v>
                </c:pt>
                <c:pt idx="371">
                  <c:v>15.600982014545828</c:v>
                </c:pt>
                <c:pt idx="372">
                  <c:v>15.620487196562197</c:v>
                </c:pt>
                <c:pt idx="373">
                  <c:v>15.639948675530908</c:v>
                </c:pt>
                <c:pt idx="374">
                  <c:v>15.659366646855151</c:v>
                </c:pt>
                <c:pt idx="375">
                  <c:v>15.678741304630513</c:v>
                </c:pt>
                <c:pt idx="376">
                  <c:v>15.698072841656622</c:v>
                </c:pt>
                <c:pt idx="377">
                  <c:v>15.717361449448672</c:v>
                </c:pt>
                <c:pt idx="378">
                  <c:v>15.736607318248792</c:v>
                </c:pt>
                <c:pt idx="379">
                  <c:v>15.755810637037319</c:v>
                </c:pt>
                <c:pt idx="380">
                  <c:v>15.774971593543921</c:v>
                </c:pt>
                <c:pt idx="381">
                  <c:v>15.794090374258607</c:v>
                </c:pt>
                <c:pt idx="382">
                  <c:v>15.81316716444263</c:v>
                </c:pt>
                <c:pt idx="383">
                  <c:v>15.83220214813924</c:v>
                </c:pt>
                <c:pt idx="384">
                  <c:v>15.851195508184365</c:v>
                </c:pt>
                <c:pt idx="385">
                  <c:v>15.870147426217109</c:v>
                </c:pt>
                <c:pt idx="386">
                  <c:v>15.889058082690221</c:v>
                </c:pt>
                <c:pt idx="387">
                  <c:v>15.907927656880362</c:v>
                </c:pt>
                <c:pt idx="388">
                  <c:v>15.92675632689833</c:v>
                </c:pt>
                <c:pt idx="389">
                  <c:v>15.945544269699138</c:v>
                </c:pt>
                <c:pt idx="390">
                  <c:v>15.964291661091984</c:v>
                </c:pt>
                <c:pt idx="391">
                  <c:v>15.982998675750146</c:v>
                </c:pt>
                <c:pt idx="392">
                  <c:v>16.001665487220716</c:v>
                </c:pt>
                <c:pt idx="393">
                  <c:v>16.020292267934288</c:v>
                </c:pt>
                <c:pt idx="394">
                  <c:v>16.038879189214502</c:v>
                </c:pt>
                <c:pt idx="395">
                  <c:v>16.057426421287488</c:v>
                </c:pt>
                <c:pt idx="396">
                  <c:v>16.075934133291241</c:v>
                </c:pt>
                <c:pt idx="397">
                  <c:v>16.094402493284868</c:v>
                </c:pt>
                <c:pt idx="398">
                  <c:v>16.112831668257744</c:v>
                </c:pt>
                <c:pt idx="399">
                  <c:v>16.13122182413856</c:v>
                </c:pt>
                <c:pt idx="400">
                  <c:v>16.149573125804309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4C-4A64-B1EA-9F8551B6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48416"/>
        <c:axId val="101549952"/>
      </c:scatterChart>
      <c:valAx>
        <c:axId val="101548416"/>
        <c:scaling>
          <c:orientation val="minMax"/>
        </c:scaling>
        <c:delete val="0"/>
        <c:axPos val="b"/>
        <c:title>
          <c:tx>
            <c:strRef>
              <c:f>'Loss vs Separation'!$D$8</c:f>
              <c:strCache>
                <c:ptCount val="1"/>
                <c:pt idx="0">
                  <c:v>Separation Distance (µm)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101549952"/>
        <c:crosses val="autoZero"/>
        <c:crossBetween val="midCat"/>
      </c:valAx>
      <c:valAx>
        <c:axId val="101549952"/>
        <c:scaling>
          <c:orientation val="minMax"/>
        </c:scaling>
        <c:delete val="0"/>
        <c:axPos val="l"/>
        <c:majorGridlines/>
        <c:title>
          <c:tx>
            <c:strRef>
              <c:f>'Loss vs Separation'!$E$8</c:f>
              <c:strCache>
                <c:ptCount val="1"/>
                <c:pt idx="0">
                  <c:v>Theoretical Insertion Loss (dB)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101548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</xdr:row>
      <xdr:rowOff>171450</xdr:rowOff>
    </xdr:from>
    <xdr:ext cx="3276600" cy="5061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6675" y="933450"/>
              <a:ext cx="3276600" cy="5061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𝑙𝑜𝑛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=−10 </m:t>
                    </m:r>
                    <m:r>
                      <a:rPr lang="en-US" sz="1100" b="0" i="1">
                        <a:latin typeface="Cambria Math"/>
                      </a:rPr>
                      <m:t>𝑙𝑜𝑔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</a:rPr>
                                  <m:t>𝑧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</a:rPr>
                                  <m:t>𝑎</m:t>
                                </m:r>
                              </m:den>
                            </m:f>
                            <m:func>
                              <m:func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100" b="0" i="0">
                                        <a:latin typeface="Cambria Math"/>
                                      </a:rPr>
                                      <m:t>sin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−1</m:t>
                                    </m:r>
                                  </m:sup>
                                </m:sSup>
                              </m:fName>
                              <m:e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𝑁𝐴</m:t>
                                        </m:r>
                                      </m:num>
                                      <m:den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𝑛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0</m:t>
                                            </m:r>
                                          </m:sub>
                                        </m:sSub>
                                      </m:den>
                                    </m:f>
                                  </m:e>
                                </m:d>
                              </m:e>
                            </m:func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−2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6675" y="933450"/>
              <a:ext cx="3276600" cy="5061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𝐿_𝑙𝑜𝑛=−10 𝑙𝑜𝑔[1+𝑧/𝑎  sin^(−1)⁡(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𝑁𝐴/𝑛_0 ) ]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^(</a:t>
              </a:r>
              <a:r>
                <a:rPr lang="en-US" sz="1100" b="0" i="0">
                  <a:latin typeface="Cambria Math"/>
                  <a:ea typeface="Cambria Math"/>
                </a:rPr>
                <a:t>−2)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6</xdr:col>
      <xdr:colOff>38099</xdr:colOff>
      <xdr:row>7</xdr:row>
      <xdr:rowOff>180975</xdr:rowOff>
    </xdr:from>
    <xdr:to>
      <xdr:col>16</xdr:col>
      <xdr:colOff>400049</xdr:colOff>
      <xdr:row>33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9"/>
  <sheetViews>
    <sheetView tabSelected="1" workbookViewId="0">
      <selection activeCell="B16" sqref="B16"/>
    </sheetView>
  </sheetViews>
  <sheetFormatPr defaultRowHeight="14.5" x14ac:dyDescent="0.35"/>
  <cols>
    <col min="1" max="1" width="37.453125" customWidth="1"/>
    <col min="2" max="2" width="13.1796875" customWidth="1"/>
    <col min="4" max="4" width="23.7265625" bestFit="1" customWidth="1"/>
    <col min="5" max="5" width="29" customWidth="1"/>
    <col min="8" max="8" width="15.81640625" customWidth="1"/>
  </cols>
  <sheetData>
    <row r="1" spans="1:5" ht="30.75" customHeight="1" x14ac:dyDescent="0.55000000000000004">
      <c r="A1" s="15" t="s">
        <v>0</v>
      </c>
    </row>
    <row r="2" spans="1:5" x14ac:dyDescent="0.35">
      <c r="B2" s="16"/>
    </row>
    <row r="3" spans="1:5" x14ac:dyDescent="0.35">
      <c r="A3" s="19" t="s">
        <v>1</v>
      </c>
      <c r="B3" s="16"/>
    </row>
    <row r="4" spans="1:5" x14ac:dyDescent="0.35">
      <c r="A4" s="20"/>
      <c r="B4" s="16"/>
    </row>
    <row r="5" spans="1:5" x14ac:dyDescent="0.35">
      <c r="A5" s="20"/>
      <c r="B5" s="16"/>
    </row>
    <row r="6" spans="1:5" x14ac:dyDescent="0.35">
      <c r="A6" s="21"/>
      <c r="B6" s="16"/>
    </row>
    <row r="7" spans="1:5" ht="15" thickBot="1" x14ac:dyDescent="0.4"/>
    <row r="8" spans="1:5" ht="15" thickBot="1" x14ac:dyDescent="0.4">
      <c r="A8" s="2" t="s">
        <v>6</v>
      </c>
      <c r="B8" s="2">
        <v>100</v>
      </c>
      <c r="D8" s="3" t="s">
        <v>2</v>
      </c>
      <c r="E8" s="4" t="s">
        <v>3</v>
      </c>
    </row>
    <row r="9" spans="1:5" x14ac:dyDescent="0.35">
      <c r="A9" s="2" t="s">
        <v>4</v>
      </c>
      <c r="B9" s="2">
        <v>0.39</v>
      </c>
      <c r="D9" s="13">
        <v>0</v>
      </c>
      <c r="E9" s="14">
        <f>-10*LOG((1+(D9/$B$8)*ASIN($B$9/$B$10))^-2,10)</f>
        <v>0</v>
      </c>
    </row>
    <row r="10" spans="1:5" ht="17" thickBot="1" x14ac:dyDescent="0.5">
      <c r="A10" s="2" t="s">
        <v>8</v>
      </c>
      <c r="B10" s="2">
        <v>1.4571000000000001</v>
      </c>
      <c r="D10" s="5">
        <f>D9+5</f>
        <v>5</v>
      </c>
      <c r="E10" s="6">
        <f>-10*LOG((1+(D10/$B$8)*ASIN($B$9/$B$10))^-2,10)</f>
        <v>0.11688570732641751</v>
      </c>
    </row>
    <row r="11" spans="1:5" x14ac:dyDescent="0.35">
      <c r="A11" s="2" t="s">
        <v>7</v>
      </c>
      <c r="B11" s="2">
        <v>20</v>
      </c>
      <c r="D11" s="5">
        <f t="shared" ref="D11:D47" si="0">D10+5</f>
        <v>10</v>
      </c>
      <c r="E11" s="14">
        <f t="shared" ref="E11:E74" si="1">-10*LOG((1+(D11/$B$8)*ASIN($B$9/$B$10))^-2,10)</f>
        <v>0.23221935081180833</v>
      </c>
    </row>
    <row r="12" spans="1:5" ht="15" thickBot="1" x14ac:dyDescent="0.4">
      <c r="A12" s="8"/>
      <c r="B12" s="1"/>
      <c r="D12" s="5">
        <f t="shared" si="0"/>
        <v>15</v>
      </c>
      <c r="E12" s="6">
        <f t="shared" si="1"/>
        <v>0.34604160897645569</v>
      </c>
    </row>
    <row r="13" spans="1:5" x14ac:dyDescent="0.35">
      <c r="A13" s="9"/>
      <c r="B13" s="10"/>
      <c r="D13" s="5">
        <f t="shared" si="0"/>
        <v>20</v>
      </c>
      <c r="E13" s="14">
        <f t="shared" si="1"/>
        <v>0.45839158177110956</v>
      </c>
    </row>
    <row r="14" spans="1:5" ht="15" thickBot="1" x14ac:dyDescent="0.4">
      <c r="A14" s="9"/>
      <c r="B14" s="10"/>
      <c r="D14" s="5">
        <f t="shared" si="0"/>
        <v>25</v>
      </c>
      <c r="E14" s="6">
        <f t="shared" si="1"/>
        <v>0.56930687121229351</v>
      </c>
    </row>
    <row r="15" spans="1:5" x14ac:dyDescent="0.35">
      <c r="A15" s="9"/>
      <c r="B15" s="10"/>
      <c r="D15" s="5">
        <f t="shared" si="0"/>
        <v>30</v>
      </c>
      <c r="E15" s="14">
        <f t="shared" si="1"/>
        <v>0.67882365693376356</v>
      </c>
    </row>
    <row r="16" spans="1:5" ht="15" thickBot="1" x14ac:dyDescent="0.4">
      <c r="A16" s="11" t="s">
        <v>5</v>
      </c>
      <c r="B16" s="2">
        <f>-10*LOG((1+(B11/B8)*ASIN(B9/B10))^-2,10)</f>
        <v>0.45839158177110956</v>
      </c>
      <c r="D16" s="5">
        <f t="shared" si="0"/>
        <v>35</v>
      </c>
      <c r="E16" s="6">
        <f t="shared" si="1"/>
        <v>0.78697676703398278</v>
      </c>
    </row>
    <row r="17" spans="1:5" x14ac:dyDescent="0.35">
      <c r="D17" s="5">
        <f t="shared" si="0"/>
        <v>40</v>
      </c>
      <c r="E17" s="14">
        <f t="shared" si="1"/>
        <v>0.89379974456673128</v>
      </c>
    </row>
    <row r="18" spans="1:5" ht="15" thickBot="1" x14ac:dyDescent="0.4">
      <c r="D18" s="5">
        <f t="shared" si="0"/>
        <v>45</v>
      </c>
      <c r="E18" s="6">
        <f t="shared" si="1"/>
        <v>0.99932490999248447</v>
      </c>
    </row>
    <row r="19" spans="1:5" x14ac:dyDescent="0.35">
      <c r="A19" s="17"/>
      <c r="D19" s="5">
        <f t="shared" si="0"/>
        <v>50</v>
      </c>
      <c r="E19" s="14">
        <f t="shared" si="1"/>
        <v>1.1035834198814667</v>
      </c>
    </row>
    <row r="20" spans="1:5" ht="15" thickBot="1" x14ac:dyDescent="0.4">
      <c r="A20" s="17"/>
      <c r="D20" s="5">
        <f t="shared" si="0"/>
        <v>55</v>
      </c>
      <c r="E20" s="6">
        <f t="shared" si="1"/>
        <v>1.2066053221351636</v>
      </c>
    </row>
    <row r="21" spans="1:5" x14ac:dyDescent="0.35">
      <c r="A21" s="17"/>
      <c r="D21" s="5">
        <f t="shared" si="0"/>
        <v>60</v>
      </c>
      <c r="E21" s="14">
        <f t="shared" si="1"/>
        <v>1.3084196079711568</v>
      </c>
    </row>
    <row r="22" spans="1:5" ht="15" thickBot="1" x14ac:dyDescent="0.4">
      <c r="A22" s="18"/>
      <c r="D22" s="5">
        <f t="shared" si="0"/>
        <v>65</v>
      </c>
      <c r="E22" s="6">
        <f t="shared" si="1"/>
        <v>1.4090542608963099</v>
      </c>
    </row>
    <row r="23" spans="1:5" x14ac:dyDescent="0.35">
      <c r="D23" s="5">
        <f t="shared" si="0"/>
        <v>70</v>
      </c>
      <c r="E23" s="14">
        <f t="shared" si="1"/>
        <v>1.5085363028752761</v>
      </c>
    </row>
    <row r="24" spans="1:5" ht="15" thickBot="1" x14ac:dyDescent="0.4">
      <c r="D24" s="5">
        <f t="shared" si="0"/>
        <v>75</v>
      </c>
      <c r="E24" s="6">
        <f t="shared" si="1"/>
        <v>1.606891837884884</v>
      </c>
    </row>
    <row r="25" spans="1:5" x14ac:dyDescent="0.35">
      <c r="D25" s="5">
        <f t="shared" si="0"/>
        <v>80</v>
      </c>
      <c r="E25" s="14">
        <f t="shared" si="1"/>
        <v>1.7041460930300496</v>
      </c>
    </row>
    <row r="26" spans="1:5" ht="15" thickBot="1" x14ac:dyDescent="0.4">
      <c r="D26" s="5">
        <f t="shared" si="0"/>
        <v>85</v>
      </c>
      <c r="E26" s="6">
        <f t="shared" si="1"/>
        <v>1.8003234573832174</v>
      </c>
    </row>
    <row r="27" spans="1:5" x14ac:dyDescent="0.35">
      <c r="D27" s="5">
        <f t="shared" si="0"/>
        <v>90</v>
      </c>
      <c r="E27" s="14">
        <f t="shared" si="1"/>
        <v>1.8954475186969266</v>
      </c>
    </row>
    <row r="28" spans="1:5" ht="15" thickBot="1" x14ac:dyDescent="0.4">
      <c r="D28" s="5">
        <f t="shared" si="0"/>
        <v>95</v>
      </c>
      <c r="E28" s="6">
        <f t="shared" si="1"/>
        <v>1.9895410981277615</v>
      </c>
    </row>
    <row r="29" spans="1:5" x14ac:dyDescent="0.35">
      <c r="D29" s="5">
        <f t="shared" si="0"/>
        <v>100</v>
      </c>
      <c r="E29" s="14">
        <f t="shared" si="1"/>
        <v>2.0826262830995459</v>
      </c>
    </row>
    <row r="30" spans="1:5" ht="15" thickBot="1" x14ac:dyDescent="0.4">
      <c r="D30" s="5">
        <f t="shared" si="0"/>
        <v>105</v>
      </c>
      <c r="E30" s="6">
        <f t="shared" si="1"/>
        <v>2.1747244584241905</v>
      </c>
    </row>
    <row r="31" spans="1:5" x14ac:dyDescent="0.35">
      <c r="D31" s="5">
        <f t="shared" si="0"/>
        <v>110</v>
      </c>
      <c r="E31" s="14">
        <f t="shared" si="1"/>
        <v>2.2658563357898625</v>
      </c>
    </row>
    <row r="32" spans="1:5" ht="15" thickBot="1" x14ac:dyDescent="0.4">
      <c r="D32" s="5">
        <f t="shared" si="0"/>
        <v>115</v>
      </c>
      <c r="E32" s="6">
        <f t="shared" si="1"/>
        <v>2.3560419817182159</v>
      </c>
    </row>
    <row r="33" spans="4:5" x14ac:dyDescent="0.35">
      <c r="D33" s="5">
        <f t="shared" si="0"/>
        <v>120</v>
      </c>
      <c r="E33" s="14">
        <f t="shared" si="1"/>
        <v>2.4453008440850548</v>
      </c>
    </row>
    <row r="34" spans="4:5" ht="15" thickBot="1" x14ac:dyDescent="0.4">
      <c r="D34" s="5">
        <f t="shared" si="0"/>
        <v>125</v>
      </c>
      <c r="E34" s="6">
        <f t="shared" si="1"/>
        <v>2.533651777292143</v>
      </c>
    </row>
    <row r="35" spans="4:5" x14ac:dyDescent="0.35">
      <c r="D35" s="5">
        <f t="shared" si="0"/>
        <v>130</v>
      </c>
      <c r="E35" s="14">
        <f t="shared" si="1"/>
        <v>2.6211130661716302</v>
      </c>
    </row>
    <row r="36" spans="4:5" ht="15" thickBot="1" x14ac:dyDescent="0.4">
      <c r="D36" s="5">
        <f t="shared" si="0"/>
        <v>135</v>
      </c>
      <c r="E36" s="6">
        <f t="shared" si="1"/>
        <v>2.7077024486989121</v>
      </c>
    </row>
    <row r="37" spans="4:5" x14ac:dyDescent="0.35">
      <c r="D37" s="5">
        <f t="shared" si="0"/>
        <v>140</v>
      </c>
      <c r="E37" s="14">
        <f t="shared" si="1"/>
        <v>2.7934371375845024</v>
      </c>
    </row>
    <row r="38" spans="4:5" ht="15" thickBot="1" x14ac:dyDescent="0.4">
      <c r="D38" s="5">
        <f t="shared" si="0"/>
        <v>145</v>
      </c>
      <c r="E38" s="6">
        <f t="shared" si="1"/>
        <v>2.8783338408106642</v>
      </c>
    </row>
    <row r="39" spans="4:5" x14ac:dyDescent="0.35">
      <c r="D39" s="5">
        <f t="shared" si="0"/>
        <v>150</v>
      </c>
      <c r="E39" s="14">
        <f t="shared" si="1"/>
        <v>2.962408781174064</v>
      </c>
    </row>
    <row r="40" spans="4:5" ht="15" thickBot="1" x14ac:dyDescent="0.4">
      <c r="D40" s="5">
        <f t="shared" si="0"/>
        <v>155</v>
      </c>
      <c r="E40" s="6">
        <f t="shared" si="1"/>
        <v>3.0456777148916645</v>
      </c>
    </row>
    <row r="41" spans="4:5" x14ac:dyDescent="0.35">
      <c r="D41" s="5">
        <f t="shared" si="0"/>
        <v>160</v>
      </c>
      <c r="E41" s="14">
        <f t="shared" si="1"/>
        <v>3.1281559493231765</v>
      </c>
    </row>
    <row r="42" spans="4:5" ht="15" thickBot="1" x14ac:dyDescent="0.4">
      <c r="D42" s="5">
        <f t="shared" si="0"/>
        <v>165</v>
      </c>
      <c r="E42" s="6">
        <f t="shared" si="1"/>
        <v>3.2098583598600006</v>
      </c>
    </row>
    <row r="43" spans="4:5" x14ac:dyDescent="0.35">
      <c r="D43" s="5">
        <f t="shared" si="0"/>
        <v>170</v>
      </c>
      <c r="E43" s="14">
        <f t="shared" si="1"/>
        <v>3.2907994060271943</v>
      </c>
    </row>
    <row r="44" spans="4:5" ht="15" thickBot="1" x14ac:dyDescent="0.4">
      <c r="D44" s="5">
        <f t="shared" si="0"/>
        <v>175</v>
      </c>
      <c r="E44" s="6">
        <f t="shared" si="1"/>
        <v>3.3709931468421055</v>
      </c>
    </row>
    <row r="45" spans="4:5" x14ac:dyDescent="0.35">
      <c r="D45" s="5">
        <f t="shared" si="0"/>
        <v>180</v>
      </c>
      <c r="E45" s="14">
        <f t="shared" si="1"/>
        <v>3.4504532554704643</v>
      </c>
    </row>
    <row r="46" spans="4:5" ht="15" thickBot="1" x14ac:dyDescent="0.4">
      <c r="D46" s="5">
        <f t="shared" si="0"/>
        <v>185</v>
      </c>
      <c r="E46" s="6">
        <f t="shared" si="1"/>
        <v>3.5291930332181494</v>
      </c>
    </row>
    <row r="47" spans="4:5" x14ac:dyDescent="0.35">
      <c r="D47" s="5">
        <f t="shared" si="0"/>
        <v>190</v>
      </c>
      <c r="E47" s="14">
        <f t="shared" si="1"/>
        <v>3.6072254228944161</v>
      </c>
    </row>
    <row r="48" spans="4:5" ht="15" thickBot="1" x14ac:dyDescent="0.4">
      <c r="D48" s="5">
        <f>D47+5</f>
        <v>195</v>
      </c>
      <c r="E48" s="6">
        <f t="shared" si="1"/>
        <v>3.6845630215802188</v>
      </c>
    </row>
    <row r="49" spans="4:5" x14ac:dyDescent="0.35">
      <c r="D49" s="12">
        <f>D48+5</f>
        <v>200</v>
      </c>
      <c r="E49" s="14">
        <f t="shared" si="1"/>
        <v>3.7612180928330523</v>
      </c>
    </row>
    <row r="50" spans="4:5" ht="15" thickBot="1" x14ac:dyDescent="0.4">
      <c r="D50" s="5">
        <f t="shared" ref="D50:D113" si="2">D49+5</f>
        <v>205</v>
      </c>
      <c r="E50" s="6">
        <f t="shared" si="1"/>
        <v>3.8372025783579886</v>
      </c>
    </row>
    <row r="51" spans="4:5" x14ac:dyDescent="0.35">
      <c r="D51" s="5">
        <f t="shared" si="2"/>
        <v>210</v>
      </c>
      <c r="E51" s="14">
        <f t="shared" si="1"/>
        <v>3.9125281091725728</v>
      </c>
    </row>
    <row r="52" spans="4:5" ht="15" thickBot="1" x14ac:dyDescent="0.4">
      <c r="D52" s="5">
        <f t="shared" si="2"/>
        <v>215</v>
      </c>
      <c r="E52" s="6">
        <f t="shared" si="1"/>
        <v>3.9872060162917982</v>
      </c>
    </row>
    <row r="53" spans="4:5" x14ac:dyDescent="0.35">
      <c r="D53" s="5">
        <f t="shared" si="2"/>
        <v>220</v>
      </c>
      <c r="E53" s="14">
        <f t="shared" si="1"/>
        <v>4.0612473409576157</v>
      </c>
    </row>
    <row r="54" spans="4:5" ht="15" thickBot="1" x14ac:dyDescent="0.4">
      <c r="D54" s="5">
        <f t="shared" si="2"/>
        <v>225</v>
      </c>
      <c r="E54" s="6">
        <f t="shared" si="1"/>
        <v>4.1346628444361482</v>
      </c>
    </row>
    <row r="55" spans="4:5" x14ac:dyDescent="0.35">
      <c r="D55" s="5">
        <f t="shared" si="2"/>
        <v>230</v>
      </c>
      <c r="E55" s="14">
        <f t="shared" si="1"/>
        <v>4.2074630174042973</v>
      </c>
    </row>
    <row r="56" spans="4:5" ht="15" thickBot="1" x14ac:dyDescent="0.4">
      <c r="D56" s="5">
        <f t="shared" si="2"/>
        <v>235</v>
      </c>
      <c r="E56" s="6">
        <f t="shared" si="1"/>
        <v>4.2796580889462561</v>
      </c>
    </row>
    <row r="57" spans="4:5" x14ac:dyDescent="0.35">
      <c r="D57" s="5">
        <f t="shared" si="2"/>
        <v>240</v>
      </c>
      <c r="E57" s="14">
        <f t="shared" si="1"/>
        <v>4.3512580351791978</v>
      </c>
    </row>
    <row r="58" spans="4:5" ht="15" thickBot="1" x14ac:dyDescent="0.4">
      <c r="D58" s="5">
        <f t="shared" si="2"/>
        <v>245</v>
      </c>
      <c r="E58" s="6">
        <f t="shared" si="1"/>
        <v>4.4222725875263578</v>
      </c>
    </row>
    <row r="59" spans="4:5" x14ac:dyDescent="0.35">
      <c r="D59" s="5">
        <f t="shared" si="2"/>
        <v>250</v>
      </c>
      <c r="E59" s="14">
        <f t="shared" si="1"/>
        <v>4.492711240654625</v>
      </c>
    </row>
    <row r="60" spans="4:5" ht="15" thickBot="1" x14ac:dyDescent="0.4">
      <c r="D60" s="5">
        <f t="shared" si="2"/>
        <v>255</v>
      </c>
      <c r="E60" s="6">
        <f t="shared" si="1"/>
        <v>4.562583260092901</v>
      </c>
    </row>
    <row r="61" spans="4:5" x14ac:dyDescent="0.35">
      <c r="D61" s="5">
        <f t="shared" si="2"/>
        <v>260</v>
      </c>
      <c r="E61" s="14">
        <f t="shared" si="1"/>
        <v>4.6318976895464301</v>
      </c>
    </row>
    <row r="62" spans="4:5" ht="15" thickBot="1" x14ac:dyDescent="0.4">
      <c r="D62" s="5">
        <f t="shared" si="2"/>
        <v>265</v>
      </c>
      <c r="E62" s="6">
        <f t="shared" si="1"/>
        <v>4.7006633579216226</v>
      </c>
    </row>
    <row r="63" spans="4:5" x14ac:dyDescent="0.35">
      <c r="D63" s="5">
        <f t="shared" si="2"/>
        <v>270</v>
      </c>
      <c r="E63" s="14">
        <f t="shared" si="1"/>
        <v>4.768888886074957</v>
      </c>
    </row>
    <row r="64" spans="4:5" ht="15" thickBot="1" x14ac:dyDescent="0.4">
      <c r="D64" s="5">
        <f t="shared" si="2"/>
        <v>275</v>
      </c>
      <c r="E64" s="6">
        <f t="shared" si="1"/>
        <v>4.8365826932988982</v>
      </c>
    </row>
    <row r="65" spans="4:5" x14ac:dyDescent="0.35">
      <c r="D65" s="5">
        <f t="shared" si="2"/>
        <v>280</v>
      </c>
      <c r="E65" s="14">
        <f t="shared" si="1"/>
        <v>4.9037530035570125</v>
      </c>
    </row>
    <row r="66" spans="4:5" ht="15" thickBot="1" x14ac:dyDescent="0.4">
      <c r="D66" s="5">
        <f t="shared" si="2"/>
        <v>285</v>
      </c>
      <c r="E66" s="6">
        <f t="shared" si="1"/>
        <v>4.9704078514798518</v>
      </c>
    </row>
    <row r="67" spans="4:5" x14ac:dyDescent="0.35">
      <c r="D67" s="5">
        <f t="shared" si="2"/>
        <v>290</v>
      </c>
      <c r="E67" s="14">
        <f t="shared" si="1"/>
        <v>5.036555088132503</v>
      </c>
    </row>
    <row r="68" spans="4:5" ht="15" thickBot="1" x14ac:dyDescent="0.4">
      <c r="D68" s="5">
        <f t="shared" si="2"/>
        <v>295</v>
      </c>
      <c r="E68" s="6">
        <f t="shared" si="1"/>
        <v>5.102202386564211</v>
      </c>
    </row>
    <row r="69" spans="4:5" x14ac:dyDescent="0.35">
      <c r="D69" s="5">
        <f t="shared" si="2"/>
        <v>300</v>
      </c>
      <c r="E69" s="14">
        <f t="shared" si="1"/>
        <v>5.167357247149809</v>
      </c>
    </row>
    <row r="70" spans="4:5" ht="15" thickBot="1" x14ac:dyDescent="0.4">
      <c r="D70" s="5">
        <f t="shared" si="2"/>
        <v>305</v>
      </c>
      <c r="E70" s="6">
        <f t="shared" si="1"/>
        <v>5.2320270027323392</v>
      </c>
    </row>
    <row r="71" spans="4:5" x14ac:dyDescent="0.35">
      <c r="D71" s="5">
        <f t="shared" si="2"/>
        <v>310</v>
      </c>
      <c r="E71" s="14">
        <f t="shared" si="1"/>
        <v>5.2962188235756198</v>
      </c>
    </row>
    <row r="72" spans="4:5" ht="15" thickBot="1" x14ac:dyDescent="0.4">
      <c r="D72" s="5">
        <f t="shared" si="2"/>
        <v>315</v>
      </c>
      <c r="E72" s="6">
        <f t="shared" si="1"/>
        <v>5.3599397221351435</v>
      </c>
    </row>
    <row r="73" spans="4:5" x14ac:dyDescent="0.35">
      <c r="D73" s="5">
        <f t="shared" si="2"/>
        <v>320</v>
      </c>
      <c r="E73" s="14">
        <f t="shared" si="1"/>
        <v>5.4231965576552525</v>
      </c>
    </row>
    <row r="74" spans="4:5" ht="15" thickBot="1" x14ac:dyDescent="0.4">
      <c r="D74" s="5">
        <f t="shared" si="2"/>
        <v>325</v>
      </c>
      <c r="E74" s="6">
        <f t="shared" si="1"/>
        <v>5.4859960406001216</v>
      </c>
    </row>
    <row r="75" spans="4:5" x14ac:dyDescent="0.35">
      <c r="D75" s="5">
        <f t="shared" si="2"/>
        <v>330</v>
      </c>
      <c r="E75" s="14">
        <f t="shared" ref="E75:E138" si="3">-10*LOG((1+(D75/$B$8)*ASIN($B$9/$B$10))^-2,10)</f>
        <v>5.5483447369257011</v>
      </c>
    </row>
    <row r="76" spans="4:5" ht="15" thickBot="1" x14ac:dyDescent="0.4">
      <c r="D76" s="5">
        <f t="shared" si="2"/>
        <v>335</v>
      </c>
      <c r="E76" s="6">
        <f t="shared" si="3"/>
        <v>5.6102490721994318</v>
      </c>
    </row>
    <row r="77" spans="4:5" x14ac:dyDescent="0.35">
      <c r="D77" s="5">
        <f t="shared" si="2"/>
        <v>340</v>
      </c>
      <c r="E77" s="14">
        <f t="shared" si="3"/>
        <v>5.6717153355741745</v>
      </c>
    </row>
    <row r="78" spans="4:5" ht="15" thickBot="1" x14ac:dyDescent="0.4">
      <c r="D78" s="5">
        <f t="shared" si="2"/>
        <v>345</v>
      </c>
      <c r="E78" s="6">
        <f t="shared" si="3"/>
        <v>5.7327496836225489</v>
      </c>
    </row>
    <row r="79" spans="4:5" x14ac:dyDescent="0.35">
      <c r="D79" s="5">
        <f t="shared" si="2"/>
        <v>350</v>
      </c>
      <c r="E79" s="14">
        <f t="shared" si="3"/>
        <v>5.7933581440374491</v>
      </c>
    </row>
    <row r="80" spans="4:5" ht="15" thickBot="1" x14ac:dyDescent="0.4">
      <c r="D80" s="5">
        <f t="shared" si="2"/>
        <v>355</v>
      </c>
      <c r="E80" s="6">
        <f t="shared" si="3"/>
        <v>5.8535466192043817</v>
      </c>
    </row>
    <row r="81" spans="4:5" x14ac:dyDescent="0.35">
      <c r="D81" s="5">
        <f t="shared" si="2"/>
        <v>360</v>
      </c>
      <c r="E81" s="14">
        <f t="shared" si="3"/>
        <v>5.9133208896508602</v>
      </c>
    </row>
    <row r="82" spans="4:5" ht="15" thickBot="1" x14ac:dyDescent="0.4">
      <c r="D82" s="5">
        <f t="shared" si="2"/>
        <v>365</v>
      </c>
      <c r="E82" s="6">
        <f t="shared" si="3"/>
        <v>5.9726866173779269</v>
      </c>
    </row>
    <row r="83" spans="4:5" x14ac:dyDescent="0.35">
      <c r="D83" s="5">
        <f t="shared" si="2"/>
        <v>370</v>
      </c>
      <c r="E83" s="14">
        <f t="shared" si="3"/>
        <v>6.0316493490785925</v>
      </c>
    </row>
    <row r="84" spans="4:5" ht="15" thickBot="1" x14ac:dyDescent="0.4">
      <c r="D84" s="5">
        <f t="shared" si="2"/>
        <v>375</v>
      </c>
      <c r="E84" s="6">
        <f t="shared" si="3"/>
        <v>6.0902145192477626</v>
      </c>
    </row>
    <row r="85" spans="4:5" x14ac:dyDescent="0.35">
      <c r="D85" s="5">
        <f t="shared" si="2"/>
        <v>380</v>
      </c>
      <c r="E85" s="14">
        <f t="shared" si="3"/>
        <v>6.1483874531880485</v>
      </c>
    </row>
    <row r="86" spans="4:5" ht="15" thickBot="1" x14ac:dyDescent="0.4">
      <c r="D86" s="5">
        <f t="shared" si="2"/>
        <v>385</v>
      </c>
      <c r="E86" s="6">
        <f t="shared" si="3"/>
        <v>6.2061733699155539</v>
      </c>
    </row>
    <row r="87" spans="4:5" x14ac:dyDescent="0.35">
      <c r="D87" s="5">
        <f t="shared" si="2"/>
        <v>390</v>
      </c>
      <c r="E87" s="14">
        <f t="shared" si="3"/>
        <v>6.2635773849696612</v>
      </c>
    </row>
    <row r="88" spans="4:5" ht="15" thickBot="1" x14ac:dyDescent="0.4">
      <c r="D88" s="5">
        <f t="shared" si="2"/>
        <v>395</v>
      </c>
      <c r="E88" s="6">
        <f t="shared" si="3"/>
        <v>6.3206045131305668</v>
      </c>
    </row>
    <row r="89" spans="4:5" x14ac:dyDescent="0.35">
      <c r="D89" s="5">
        <f t="shared" si="2"/>
        <v>400</v>
      </c>
      <c r="E89" s="14">
        <f t="shared" si="3"/>
        <v>6.3772596710482095</v>
      </c>
    </row>
    <row r="90" spans="4:5" ht="15" thickBot="1" x14ac:dyDescent="0.4">
      <c r="D90" s="5">
        <f t="shared" si="2"/>
        <v>405</v>
      </c>
      <c r="E90" s="6">
        <f t="shared" si="3"/>
        <v>6.4335476797859847</v>
      </c>
    </row>
    <row r="91" spans="4:5" x14ac:dyDescent="0.35">
      <c r="D91" s="5">
        <f t="shared" si="2"/>
        <v>410</v>
      </c>
      <c r="E91" s="14">
        <f t="shared" si="3"/>
        <v>6.4894732672825786</v>
      </c>
    </row>
    <row r="92" spans="4:5" ht="15" thickBot="1" x14ac:dyDescent="0.4">
      <c r="D92" s="5">
        <f t="shared" si="2"/>
        <v>415</v>
      </c>
      <c r="E92" s="6">
        <f t="shared" si="3"/>
        <v>6.545041070735067</v>
      </c>
    </row>
    <row r="93" spans="4:5" x14ac:dyDescent="0.35">
      <c r="D93" s="5">
        <f t="shared" si="2"/>
        <v>420</v>
      </c>
      <c r="E93" s="14">
        <f t="shared" si="3"/>
        <v>6.6002556389062423</v>
      </c>
    </row>
    <row r="94" spans="4:5" ht="15" thickBot="1" x14ac:dyDescent="0.4">
      <c r="D94" s="5">
        <f t="shared" si="2"/>
        <v>425</v>
      </c>
      <c r="E94" s="6">
        <f t="shared" si="3"/>
        <v>6.6551214343591001</v>
      </c>
    </row>
    <row r="95" spans="4:5" x14ac:dyDescent="0.35">
      <c r="D95" s="5">
        <f t="shared" si="2"/>
        <v>430</v>
      </c>
      <c r="E95" s="14">
        <f t="shared" si="3"/>
        <v>6.7096428356211515</v>
      </c>
    </row>
    <row r="96" spans="4:5" ht="15" thickBot="1" x14ac:dyDescent="0.4">
      <c r="D96" s="5">
        <f t="shared" si="2"/>
        <v>435</v>
      </c>
      <c r="E96" s="6">
        <f t="shared" si="3"/>
        <v>6.7638241392812661</v>
      </c>
    </row>
    <row r="97" spans="4:5" x14ac:dyDescent="0.35">
      <c r="D97" s="5">
        <f t="shared" si="2"/>
        <v>440</v>
      </c>
      <c r="E97" s="14">
        <f t="shared" si="3"/>
        <v>6.8176695620215169</v>
      </c>
    </row>
    <row r="98" spans="4:5" ht="15" thickBot="1" x14ac:dyDescent="0.4">
      <c r="D98" s="5">
        <f t="shared" si="2"/>
        <v>445</v>
      </c>
      <c r="E98" s="6">
        <f t="shared" si="3"/>
        <v>6.8711832425864108</v>
      </c>
    </row>
    <row r="99" spans="4:5" x14ac:dyDescent="0.35">
      <c r="D99" s="5">
        <f t="shared" si="2"/>
        <v>450</v>
      </c>
      <c r="E99" s="14">
        <f t="shared" si="3"/>
        <v>6.9243692436918547</v>
      </c>
    </row>
    <row r="100" spans="4:5" ht="15" thickBot="1" x14ac:dyDescent="0.4">
      <c r="D100" s="5">
        <f t="shared" si="2"/>
        <v>455</v>
      </c>
      <c r="E100" s="6">
        <f t="shared" si="3"/>
        <v>6.9772315538760079</v>
      </c>
    </row>
    <row r="101" spans="4:5" x14ac:dyDescent="0.35">
      <c r="D101" s="5">
        <f t="shared" si="2"/>
        <v>460</v>
      </c>
      <c r="E101" s="14">
        <f t="shared" si="3"/>
        <v>7.0297740892941718</v>
      </c>
    </row>
    <row r="102" spans="4:5" ht="15" thickBot="1" x14ac:dyDescent="0.4">
      <c r="D102" s="5">
        <f t="shared" si="2"/>
        <v>465</v>
      </c>
      <c r="E102" s="6">
        <f t="shared" si="3"/>
        <v>7.0820006954597083</v>
      </c>
    </row>
    <row r="103" spans="4:5" x14ac:dyDescent="0.35">
      <c r="D103" s="5">
        <f t="shared" si="2"/>
        <v>470</v>
      </c>
      <c r="E103" s="14">
        <f t="shared" si="3"/>
        <v>7.1339151489329176</v>
      </c>
    </row>
    <row r="104" spans="4:5" ht="15" thickBot="1" x14ac:dyDescent="0.4">
      <c r="D104" s="5">
        <f t="shared" si="2"/>
        <v>475</v>
      </c>
      <c r="E104" s="6">
        <f t="shared" si="3"/>
        <v>7.1855211589597801</v>
      </c>
    </row>
    <row r="105" spans="4:5" x14ac:dyDescent="0.35">
      <c r="D105" s="5">
        <f t="shared" si="2"/>
        <v>480</v>
      </c>
      <c r="E105" s="14">
        <f t="shared" si="3"/>
        <v>7.2368223690622653</v>
      </c>
    </row>
    <row r="106" spans="4:5" ht="15" thickBot="1" x14ac:dyDescent="0.4">
      <c r="D106" s="5">
        <f t="shared" si="2"/>
        <v>485</v>
      </c>
      <c r="E106" s="6">
        <f t="shared" si="3"/>
        <v>7.2878223585819786</v>
      </c>
    </row>
    <row r="107" spans="4:5" x14ac:dyDescent="0.35">
      <c r="D107" s="5">
        <f t="shared" si="2"/>
        <v>490</v>
      </c>
      <c r="E107" s="14">
        <f t="shared" si="3"/>
        <v>7.3385246441787322</v>
      </c>
    </row>
    <row r="108" spans="4:5" ht="15" thickBot="1" x14ac:dyDescent="0.4">
      <c r="D108" s="5">
        <f t="shared" si="2"/>
        <v>495</v>
      </c>
      <c r="E108" s="6">
        <f t="shared" si="3"/>
        <v>7.3889326812856426</v>
      </c>
    </row>
    <row r="109" spans="4:5" x14ac:dyDescent="0.35">
      <c r="D109" s="5">
        <f t="shared" si="2"/>
        <v>500</v>
      </c>
      <c r="E109" s="14">
        <f t="shared" si="3"/>
        <v>7.4390498655222608</v>
      </c>
    </row>
    <row r="110" spans="4:5" ht="15" thickBot="1" x14ac:dyDescent="0.4">
      <c r="D110" s="5">
        <f t="shared" si="2"/>
        <v>505</v>
      </c>
      <c r="E110" s="6">
        <f t="shared" si="3"/>
        <v>7.4888795340671415</v>
      </c>
    </row>
    <row r="111" spans="4:5" x14ac:dyDescent="0.35">
      <c r="D111" s="5">
        <f t="shared" si="2"/>
        <v>510</v>
      </c>
      <c r="E111" s="14">
        <f t="shared" si="3"/>
        <v>7.5384249669912782</v>
      </c>
    </row>
    <row r="112" spans="4:5" ht="15" thickBot="1" x14ac:dyDescent="0.4">
      <c r="D112" s="5">
        <f t="shared" si="2"/>
        <v>515</v>
      </c>
      <c r="E112" s="6">
        <f t="shared" si="3"/>
        <v>7.587689388553728</v>
      </c>
    </row>
    <row r="113" spans="4:5" x14ac:dyDescent="0.35">
      <c r="D113" s="5">
        <f t="shared" si="2"/>
        <v>520</v>
      </c>
      <c r="E113" s="14">
        <f t="shared" si="3"/>
        <v>7.6366759684606924</v>
      </c>
    </row>
    <row r="114" spans="4:5" ht="15" thickBot="1" x14ac:dyDescent="0.4">
      <c r="D114" s="5">
        <f t="shared" ref="D114:D177" si="4">D113+5</f>
        <v>525</v>
      </c>
      <c r="E114" s="6">
        <f t="shared" si="3"/>
        <v>7.6853878230892905</v>
      </c>
    </row>
    <row r="115" spans="4:5" x14ac:dyDescent="0.35">
      <c r="D115" s="5">
        <f t="shared" si="4"/>
        <v>530</v>
      </c>
      <c r="E115" s="14">
        <f t="shared" si="3"/>
        <v>7.7338280166772257</v>
      </c>
    </row>
    <row r="116" spans="4:5" ht="15" thickBot="1" x14ac:dyDescent="0.4">
      <c r="D116" s="5">
        <f t="shared" si="4"/>
        <v>535</v>
      </c>
      <c r="E116" s="6">
        <f t="shared" si="3"/>
        <v>7.7819995624794283</v>
      </c>
    </row>
    <row r="117" spans="4:5" x14ac:dyDescent="0.35">
      <c r="D117" s="5">
        <f t="shared" si="4"/>
        <v>540</v>
      </c>
      <c r="E117" s="14">
        <f t="shared" si="3"/>
        <v>7.8299054238928409</v>
      </c>
    </row>
    <row r="118" spans="4:5" ht="15" thickBot="1" x14ac:dyDescent="0.4">
      <c r="D118" s="5">
        <f t="shared" si="4"/>
        <v>545</v>
      </c>
      <c r="E118" s="6">
        <f t="shared" si="3"/>
        <v>7.8775485155503242</v>
      </c>
    </row>
    <row r="119" spans="4:5" x14ac:dyDescent="0.35">
      <c r="D119" s="5">
        <f t="shared" si="4"/>
        <v>550</v>
      </c>
      <c r="E119" s="14">
        <f t="shared" si="3"/>
        <v>7.9249317043847416</v>
      </c>
    </row>
    <row r="120" spans="4:5" ht="15" thickBot="1" x14ac:dyDescent="0.4">
      <c r="D120" s="5">
        <f t="shared" si="4"/>
        <v>555</v>
      </c>
      <c r="E120" s="6">
        <f t="shared" si="3"/>
        <v>7.9720578106641735</v>
      </c>
    </row>
    <row r="121" spans="4:5" x14ac:dyDescent="0.35">
      <c r="D121" s="5">
        <f t="shared" si="4"/>
        <v>560</v>
      </c>
      <c r="E121" s="14">
        <f t="shared" si="3"/>
        <v>8.0189296089991995</v>
      </c>
    </row>
    <row r="122" spans="4:5" ht="15" thickBot="1" x14ac:dyDescent="0.4">
      <c r="D122" s="5">
        <f t="shared" si="4"/>
        <v>565</v>
      </c>
      <c r="E122" s="6">
        <f t="shared" si="3"/>
        <v>8.065549829323146</v>
      </c>
    </row>
    <row r="123" spans="4:5" x14ac:dyDescent="0.35">
      <c r="D123" s="5">
        <f t="shared" si="4"/>
        <v>570</v>
      </c>
      <c r="E123" s="14">
        <f t="shared" si="3"/>
        <v>8.1119211578461599</v>
      </c>
    </row>
    <row r="124" spans="4:5" ht="15" thickBot="1" x14ac:dyDescent="0.4">
      <c r="D124" s="5">
        <f t="shared" si="4"/>
        <v>575</v>
      </c>
      <c r="E124" s="6">
        <f t="shared" si="3"/>
        <v>8.1580462379839744</v>
      </c>
    </row>
    <row r="125" spans="4:5" x14ac:dyDescent="0.35">
      <c r="D125" s="5">
        <f t="shared" si="4"/>
        <v>580</v>
      </c>
      <c r="E125" s="14">
        <f t="shared" si="3"/>
        <v>8.2039276712621181</v>
      </c>
    </row>
    <row r="126" spans="4:5" ht="15" thickBot="1" x14ac:dyDescent="0.4">
      <c r="D126" s="5">
        <f t="shared" si="4"/>
        <v>585</v>
      </c>
      <c r="E126" s="6">
        <f t="shared" si="3"/>
        <v>8.2495680181963831</v>
      </c>
    </row>
    <row r="127" spans="4:5" x14ac:dyDescent="0.35">
      <c r="D127" s="5">
        <f t="shared" si="4"/>
        <v>590</v>
      </c>
      <c r="E127" s="14">
        <f t="shared" si="3"/>
        <v>8.2949697991502678</v>
      </c>
    </row>
    <row r="128" spans="4:5" ht="15" thickBot="1" x14ac:dyDescent="0.4">
      <c r="D128" s="5">
        <f t="shared" si="4"/>
        <v>595</v>
      </c>
      <c r="E128" s="6">
        <f t="shared" si="3"/>
        <v>8.3401354951701485</v>
      </c>
    </row>
    <row r="129" spans="4:5" x14ac:dyDescent="0.35">
      <c r="D129" s="5">
        <f t="shared" si="4"/>
        <v>600</v>
      </c>
      <c r="E129" s="14">
        <f t="shared" si="3"/>
        <v>8.3850675487988227</v>
      </c>
    </row>
    <row r="130" spans="4:5" ht="15" thickBot="1" x14ac:dyDescent="0.4">
      <c r="D130" s="5">
        <f t="shared" si="4"/>
        <v>605</v>
      </c>
      <c r="E130" s="6">
        <f t="shared" si="3"/>
        <v>8.4297683648681385</v>
      </c>
    </row>
    <row r="131" spans="4:5" x14ac:dyDescent="0.35">
      <c r="D131" s="5">
        <f t="shared" si="4"/>
        <v>610</v>
      </c>
      <c r="E131" s="14">
        <f t="shared" si="3"/>
        <v>8.4742403112713269</v>
      </c>
    </row>
    <row r="132" spans="4:5" ht="15" thickBot="1" x14ac:dyDescent="0.4">
      <c r="D132" s="5">
        <f t="shared" si="4"/>
        <v>615</v>
      </c>
      <c r="E132" s="6">
        <f t="shared" si="3"/>
        <v>8.5184857197156472</v>
      </c>
    </row>
    <row r="133" spans="4:5" x14ac:dyDescent="0.35">
      <c r="D133" s="5">
        <f t="shared" si="4"/>
        <v>620</v>
      </c>
      <c r="E133" s="14">
        <f t="shared" si="3"/>
        <v>8.5625068864559957</v>
      </c>
    </row>
    <row r="134" spans="4:5" ht="15" thickBot="1" x14ac:dyDescent="0.4">
      <c r="D134" s="5">
        <f t="shared" si="4"/>
        <v>625</v>
      </c>
      <c r="E134" s="6">
        <f t="shared" si="3"/>
        <v>8.606306073009975</v>
      </c>
    </row>
    <row r="135" spans="4:5" x14ac:dyDescent="0.35">
      <c r="D135" s="5">
        <f t="shared" si="4"/>
        <v>630</v>
      </c>
      <c r="E135" s="14">
        <f t="shared" si="3"/>
        <v>8.6498855068550551</v>
      </c>
    </row>
    <row r="136" spans="4:5" ht="15" thickBot="1" x14ac:dyDescent="0.4">
      <c r="D136" s="5">
        <f t="shared" si="4"/>
        <v>635</v>
      </c>
      <c r="E136" s="6">
        <f t="shared" si="3"/>
        <v>8.6932473821083214</v>
      </c>
    </row>
    <row r="137" spans="4:5" x14ac:dyDescent="0.35">
      <c r="D137" s="5">
        <f t="shared" si="4"/>
        <v>640</v>
      </c>
      <c r="E137" s="14">
        <f t="shared" si="3"/>
        <v>8.7363938601893469</v>
      </c>
    </row>
    <row r="138" spans="4:5" ht="15" thickBot="1" x14ac:dyDescent="0.4">
      <c r="D138" s="5">
        <f t="shared" si="4"/>
        <v>645</v>
      </c>
      <c r="E138" s="6">
        <f t="shared" si="3"/>
        <v>8.7793270704666533</v>
      </c>
    </row>
    <row r="139" spans="4:5" x14ac:dyDescent="0.35">
      <c r="D139" s="5">
        <f t="shared" si="4"/>
        <v>650</v>
      </c>
      <c r="E139" s="14">
        <f t="shared" ref="E139:E202" si="5">-10*LOG((1+(D139/$B$8)*ASIN($B$9/$B$10))^-2,10)</f>
        <v>8.8220491108883223</v>
      </c>
    </row>
    <row r="140" spans="4:5" ht="15" thickBot="1" x14ac:dyDescent="0.4">
      <c r="D140" s="5">
        <f t="shared" si="4"/>
        <v>655</v>
      </c>
      <c r="E140" s="6">
        <f t="shared" si="5"/>
        <v>8.8645620485971328</v>
      </c>
    </row>
    <row r="141" spans="4:5" x14ac:dyDescent="0.35">
      <c r="D141" s="5">
        <f t="shared" si="4"/>
        <v>660</v>
      </c>
      <c r="E141" s="14">
        <f t="shared" si="5"/>
        <v>8.9068679205307415</v>
      </c>
    </row>
    <row r="142" spans="4:5" ht="15" thickBot="1" x14ac:dyDescent="0.4">
      <c r="D142" s="5">
        <f t="shared" si="4"/>
        <v>665</v>
      </c>
      <c r="E142" s="6">
        <f t="shared" si="5"/>
        <v>8.9489687340073019</v>
      </c>
    </row>
    <row r="143" spans="4:5" x14ac:dyDescent="0.35">
      <c r="D143" s="5">
        <f t="shared" si="4"/>
        <v>670</v>
      </c>
      <c r="E143" s="14">
        <f t="shared" si="5"/>
        <v>8.9908664672969572</v>
      </c>
    </row>
    <row r="144" spans="4:5" ht="15" thickBot="1" x14ac:dyDescent="0.4">
      <c r="D144" s="5">
        <f t="shared" si="4"/>
        <v>675</v>
      </c>
      <c r="E144" s="6">
        <f t="shared" si="5"/>
        <v>9.0325630701796449</v>
      </c>
    </row>
    <row r="145" spans="4:5" x14ac:dyDescent="0.35">
      <c r="D145" s="5">
        <f t="shared" si="4"/>
        <v>680</v>
      </c>
      <c r="E145" s="14">
        <f t="shared" si="5"/>
        <v>9.0740604644895448</v>
      </c>
    </row>
    <row r="146" spans="4:5" ht="15" thickBot="1" x14ac:dyDescent="0.4">
      <c r="D146" s="5">
        <f t="shared" si="4"/>
        <v>685</v>
      </c>
      <c r="E146" s="6">
        <f t="shared" si="5"/>
        <v>9.1153605446465917</v>
      </c>
    </row>
    <row r="147" spans="4:5" x14ac:dyDescent="0.35">
      <c r="D147" s="5">
        <f t="shared" si="4"/>
        <v>690</v>
      </c>
      <c r="E147" s="14">
        <f t="shared" si="5"/>
        <v>9.1564651781754218</v>
      </c>
    </row>
    <row r="148" spans="4:5" ht="15" thickBot="1" x14ac:dyDescent="0.4">
      <c r="D148" s="5">
        <f t="shared" si="4"/>
        <v>695</v>
      </c>
      <c r="E148" s="6">
        <f t="shared" si="5"/>
        <v>9.197376206212077</v>
      </c>
    </row>
    <row r="149" spans="4:5" x14ac:dyDescent="0.35">
      <c r="D149" s="5">
        <f t="shared" si="4"/>
        <v>700</v>
      </c>
      <c r="E149" s="14">
        <f t="shared" si="5"/>
        <v>9.2380954439988709</v>
      </c>
    </row>
    <row r="150" spans="4:5" ht="15" thickBot="1" x14ac:dyDescent="0.4">
      <c r="D150" s="5">
        <f t="shared" si="4"/>
        <v>705</v>
      </c>
      <c r="E150" s="6">
        <f t="shared" si="5"/>
        <v>9.2786246813676456</v>
      </c>
    </row>
    <row r="151" spans="4:5" x14ac:dyDescent="0.35">
      <c r="D151" s="5">
        <f t="shared" si="4"/>
        <v>710</v>
      </c>
      <c r="E151" s="14">
        <f t="shared" si="5"/>
        <v>9.3189656832118732</v>
      </c>
    </row>
    <row r="152" spans="4:5" ht="15" thickBot="1" x14ac:dyDescent="0.4">
      <c r="D152" s="5">
        <f t="shared" si="4"/>
        <v>715</v>
      </c>
      <c r="E152" s="6">
        <f t="shared" si="5"/>
        <v>9.3591201899478147</v>
      </c>
    </row>
    <row r="153" spans="4:5" x14ac:dyDescent="0.35">
      <c r="D153" s="5">
        <f t="shared" si="4"/>
        <v>720</v>
      </c>
      <c r="E153" s="14">
        <f t="shared" si="5"/>
        <v>9.399089917965048</v>
      </c>
    </row>
    <row r="154" spans="4:5" ht="15" thickBot="1" x14ac:dyDescent="0.4">
      <c r="D154" s="5">
        <f t="shared" si="4"/>
        <v>725</v>
      </c>
      <c r="E154" s="6">
        <f t="shared" si="5"/>
        <v>9.4388765600667153</v>
      </c>
    </row>
    <row r="155" spans="4:5" x14ac:dyDescent="0.35">
      <c r="D155" s="5">
        <f t="shared" si="4"/>
        <v>730</v>
      </c>
      <c r="E155" s="14">
        <f t="shared" si="5"/>
        <v>9.4784817858997137</v>
      </c>
    </row>
    <row r="156" spans="4:5" ht="15" thickBot="1" x14ac:dyDescent="0.4">
      <c r="D156" s="5">
        <f t="shared" si="4"/>
        <v>735</v>
      </c>
      <c r="E156" s="6">
        <f t="shared" si="5"/>
        <v>9.5179072423751148</v>
      </c>
    </row>
    <row r="157" spans="4:5" x14ac:dyDescent="0.35">
      <c r="D157" s="5">
        <f t="shared" si="4"/>
        <v>740</v>
      </c>
      <c r="E157" s="14">
        <f t="shared" si="5"/>
        <v>9.5571545540791192</v>
      </c>
    </row>
    <row r="158" spans="4:5" ht="15" thickBot="1" x14ac:dyDescent="0.4">
      <c r="D158" s="5">
        <f t="shared" si="4"/>
        <v>745</v>
      </c>
      <c r="E158" s="6">
        <f t="shared" si="5"/>
        <v>9.5962253236747195</v>
      </c>
    </row>
    <row r="159" spans="4:5" x14ac:dyDescent="0.35">
      <c r="D159" s="5">
        <f t="shared" si="4"/>
        <v>750</v>
      </c>
      <c r="E159" s="14">
        <f t="shared" si="5"/>
        <v>9.6351211322943993</v>
      </c>
    </row>
    <row r="160" spans="4:5" ht="15" thickBot="1" x14ac:dyDescent="0.4">
      <c r="D160" s="5">
        <f t="shared" si="4"/>
        <v>755</v>
      </c>
      <c r="E160" s="6">
        <f t="shared" si="5"/>
        <v>9.6738435399241016</v>
      </c>
    </row>
    <row r="161" spans="4:5" x14ac:dyDescent="0.35">
      <c r="D161" s="5">
        <f t="shared" si="4"/>
        <v>760</v>
      </c>
      <c r="E161" s="14">
        <f t="shared" si="5"/>
        <v>9.7123940857786177</v>
      </c>
    </row>
    <row r="162" spans="4:5" ht="15" thickBot="1" x14ac:dyDescent="0.4">
      <c r="D162" s="5">
        <f t="shared" si="4"/>
        <v>765</v>
      </c>
      <c r="E162" s="6">
        <f t="shared" si="5"/>
        <v>9.7507742886687225</v>
      </c>
    </row>
    <row r="163" spans="4:5" x14ac:dyDescent="0.35">
      <c r="D163" s="5">
        <f t="shared" si="4"/>
        <v>770</v>
      </c>
      <c r="E163" s="14">
        <f t="shared" si="5"/>
        <v>9.7889856473602386</v>
      </c>
    </row>
    <row r="164" spans="4:5" ht="15" thickBot="1" x14ac:dyDescent="0.4">
      <c r="D164" s="5">
        <f t="shared" si="4"/>
        <v>775</v>
      </c>
      <c r="E164" s="6">
        <f t="shared" si="5"/>
        <v>9.8270296409252094</v>
      </c>
    </row>
    <row r="165" spans="4:5" x14ac:dyDescent="0.35">
      <c r="D165" s="5">
        <f t="shared" si="4"/>
        <v>780</v>
      </c>
      <c r="E165" s="14">
        <f t="shared" si="5"/>
        <v>9.8649077290854379</v>
      </c>
    </row>
    <row r="166" spans="4:5" ht="15" thickBot="1" x14ac:dyDescent="0.4">
      <c r="D166" s="5">
        <f t="shared" si="4"/>
        <v>785</v>
      </c>
      <c r="E166" s="6">
        <f t="shared" si="5"/>
        <v>9.9026213525485645</v>
      </c>
    </row>
    <row r="167" spans="4:5" x14ac:dyDescent="0.35">
      <c r="D167" s="5">
        <f t="shared" si="4"/>
        <v>790</v>
      </c>
      <c r="E167" s="14">
        <f t="shared" si="5"/>
        <v>9.9401719333368543</v>
      </c>
    </row>
    <row r="168" spans="4:5" ht="15" thickBot="1" x14ac:dyDescent="0.4">
      <c r="D168" s="5">
        <f t="shared" si="4"/>
        <v>795</v>
      </c>
      <c r="E168" s="6">
        <f t="shared" si="5"/>
        <v>9.9775608751089511</v>
      </c>
    </row>
    <row r="169" spans="4:5" x14ac:dyDescent="0.35">
      <c r="D169" s="5">
        <f t="shared" si="4"/>
        <v>800</v>
      </c>
      <c r="E169" s="14">
        <f t="shared" si="5"/>
        <v>10.014789563474702</v>
      </c>
    </row>
    <row r="170" spans="4:5" ht="15" thickBot="1" x14ac:dyDescent="0.4">
      <c r="D170" s="5">
        <f t="shared" si="4"/>
        <v>805</v>
      </c>
      <c r="E170" s="6">
        <f t="shared" si="5"/>
        <v>10.051859366303276</v>
      </c>
    </row>
    <row r="171" spans="4:5" x14ac:dyDescent="0.35">
      <c r="D171" s="5">
        <f t="shared" si="4"/>
        <v>810</v>
      </c>
      <c r="E171" s="14">
        <f t="shared" si="5"/>
        <v>10.088771634024736</v>
      </c>
    </row>
    <row r="172" spans="4:5" ht="15" thickBot="1" x14ac:dyDescent="0.4">
      <c r="D172" s="5">
        <f t="shared" si="4"/>
        <v>815</v>
      </c>
      <c r="E172" s="6">
        <f t="shared" si="5"/>
        <v>10.125527699925236</v>
      </c>
    </row>
    <row r="173" spans="4:5" x14ac:dyDescent="0.35">
      <c r="D173" s="5">
        <f t="shared" si="4"/>
        <v>820</v>
      </c>
      <c r="E173" s="14">
        <f t="shared" si="5"/>
        <v>10.162128880435974</v>
      </c>
    </row>
    <row r="174" spans="4:5" ht="15" thickBot="1" x14ac:dyDescent="0.4">
      <c r="D174" s="5">
        <f t="shared" si="4"/>
        <v>825</v>
      </c>
      <c r="E174" s="6">
        <f t="shared" si="5"/>
        <v>10.198576475416118</v>
      </c>
    </row>
    <row r="175" spans="4:5" x14ac:dyDescent="0.35">
      <c r="D175" s="5">
        <f t="shared" si="4"/>
        <v>830</v>
      </c>
      <c r="E175" s="14">
        <f t="shared" si="5"/>
        <v>10.234871768429787</v>
      </c>
    </row>
    <row r="176" spans="4:5" ht="15" thickBot="1" x14ac:dyDescent="0.4">
      <c r="D176" s="5">
        <f t="shared" si="4"/>
        <v>835</v>
      </c>
      <c r="E176" s="6">
        <f t="shared" si="5"/>
        <v>10.271016027017303</v>
      </c>
    </row>
    <row r="177" spans="4:5" x14ac:dyDescent="0.35">
      <c r="D177" s="5">
        <f t="shared" si="4"/>
        <v>840</v>
      </c>
      <c r="E177" s="14">
        <f t="shared" si="5"/>
        <v>10.307010502960782</v>
      </c>
    </row>
    <row r="178" spans="4:5" ht="15" thickBot="1" x14ac:dyDescent="0.4">
      <c r="D178" s="5">
        <f t="shared" ref="D178:D241" si="6">D177+5</f>
        <v>845</v>
      </c>
      <c r="E178" s="6">
        <f t="shared" si="5"/>
        <v>10.342856432544284</v>
      </c>
    </row>
    <row r="179" spans="4:5" x14ac:dyDescent="0.35">
      <c r="D179" s="5">
        <f t="shared" si="6"/>
        <v>850</v>
      </c>
      <c r="E179" s="14">
        <f t="shared" si="5"/>
        <v>10.378555036808594</v>
      </c>
    </row>
    <row r="180" spans="4:5" ht="15" thickBot="1" x14ac:dyDescent="0.4">
      <c r="D180" s="5">
        <f t="shared" si="6"/>
        <v>855</v>
      </c>
      <c r="E180" s="6">
        <f t="shared" si="5"/>
        <v>10.414107521800789</v>
      </c>
    </row>
    <row r="181" spans="4:5" x14ac:dyDescent="0.35">
      <c r="D181" s="5">
        <f t="shared" si="6"/>
        <v>860</v>
      </c>
      <c r="E181" s="14">
        <f t="shared" si="5"/>
        <v>10.449515078818727</v>
      </c>
    </row>
    <row r="182" spans="4:5" ht="15" thickBot="1" x14ac:dyDescent="0.4">
      <c r="D182" s="5">
        <f t="shared" si="6"/>
        <v>865</v>
      </c>
      <c r="E182" s="6">
        <f t="shared" si="5"/>
        <v>10.484778884650582</v>
      </c>
    </row>
    <row r="183" spans="4:5" x14ac:dyDescent="0.35">
      <c r="D183" s="5">
        <f t="shared" si="6"/>
        <v>870</v>
      </c>
      <c r="E183" s="14">
        <f t="shared" si="5"/>
        <v>10.519900101809501</v>
      </c>
    </row>
    <row r="184" spans="4:5" ht="15" thickBot="1" x14ac:dyDescent="0.4">
      <c r="D184" s="5">
        <f t="shared" si="6"/>
        <v>875</v>
      </c>
      <c r="E184" s="6">
        <f t="shared" si="5"/>
        <v>10.554879878763572</v>
      </c>
    </row>
    <row r="185" spans="4:5" x14ac:dyDescent="0.35">
      <c r="D185" s="5">
        <f t="shared" si="6"/>
        <v>880</v>
      </c>
      <c r="E185" s="14">
        <f t="shared" si="5"/>
        <v>10.589719350161168</v>
      </c>
    </row>
    <row r="186" spans="4:5" ht="15" thickBot="1" x14ac:dyDescent="0.4">
      <c r="D186" s="5">
        <f t="shared" si="6"/>
        <v>885</v>
      </c>
      <c r="E186" s="6">
        <f t="shared" si="5"/>
        <v>10.62441963705178</v>
      </c>
    </row>
    <row r="187" spans="4:5" x14ac:dyDescent="0.35">
      <c r="D187" s="5">
        <f t="shared" si="6"/>
        <v>890</v>
      </c>
      <c r="E187" s="14">
        <f t="shared" si="5"/>
        <v>10.65898184710248</v>
      </c>
    </row>
    <row r="188" spans="4:5" ht="15" thickBot="1" x14ac:dyDescent="0.4">
      <c r="D188" s="5">
        <f t="shared" si="6"/>
        <v>895</v>
      </c>
      <c r="E188" s="6">
        <f t="shared" si="5"/>
        <v>10.69340707481005</v>
      </c>
    </row>
    <row r="189" spans="4:5" x14ac:dyDescent="0.35">
      <c r="D189" s="5">
        <f t="shared" si="6"/>
        <v>900</v>
      </c>
      <c r="E189" s="14">
        <f t="shared" si="5"/>
        <v>10.727696401708988</v>
      </c>
    </row>
    <row r="190" spans="4:5" ht="15" thickBot="1" x14ac:dyDescent="0.4">
      <c r="D190" s="5">
        <f t="shared" si="6"/>
        <v>905</v>
      </c>
      <c r="E190" s="6">
        <f t="shared" si="5"/>
        <v>10.761850896575368</v>
      </c>
    </row>
    <row r="191" spans="4:5" x14ac:dyDescent="0.35">
      <c r="D191" s="5">
        <f t="shared" si="6"/>
        <v>910</v>
      </c>
      <c r="E191" s="14">
        <f t="shared" si="5"/>
        <v>10.795871615626719</v>
      </c>
    </row>
    <row r="192" spans="4:5" ht="15" thickBot="1" x14ac:dyDescent="0.4">
      <c r="D192" s="5">
        <f t="shared" si="6"/>
        <v>915</v>
      </c>
      <c r="E192" s="6">
        <f t="shared" si="5"/>
        <v>10.829759602718052</v>
      </c>
    </row>
    <row r="193" spans="4:5" x14ac:dyDescent="0.35">
      <c r="D193" s="5">
        <f t="shared" si="6"/>
        <v>920</v>
      </c>
      <c r="E193" s="14">
        <f t="shared" si="5"/>
        <v>10.863515889534002</v>
      </c>
    </row>
    <row r="194" spans="4:5" ht="15" thickBot="1" x14ac:dyDescent="0.4">
      <c r="D194" s="5">
        <f t="shared" si="6"/>
        <v>925</v>
      </c>
      <c r="E194" s="6">
        <f t="shared" si="5"/>
        <v>10.897141495777305</v>
      </c>
    </row>
    <row r="195" spans="4:5" x14ac:dyDescent="0.35">
      <c r="D195" s="5">
        <f t="shared" si="6"/>
        <v>930</v>
      </c>
      <c r="E195" s="14">
        <f t="shared" si="5"/>
        <v>10.930637429353634</v>
      </c>
    </row>
    <row r="196" spans="4:5" ht="15" thickBot="1" x14ac:dyDescent="0.4">
      <c r="D196" s="5">
        <f t="shared" si="6"/>
        <v>935</v>
      </c>
      <c r="E196" s="6">
        <f t="shared" si="5"/>
        <v>10.964004686552855</v>
      </c>
    </row>
    <row r="197" spans="4:5" x14ac:dyDescent="0.35">
      <c r="D197" s="5">
        <f t="shared" si="6"/>
        <v>940</v>
      </c>
      <c r="E197" s="14">
        <f t="shared" si="5"/>
        <v>10.997244252226857</v>
      </c>
    </row>
    <row r="198" spans="4:5" ht="15" thickBot="1" x14ac:dyDescent="0.4">
      <c r="D198" s="5">
        <f t="shared" si="6"/>
        <v>945</v>
      </c>
      <c r="E198" s="6">
        <f t="shared" si="5"/>
        <v>11.03035709996395</v>
      </c>
    </row>
    <row r="199" spans="4:5" x14ac:dyDescent="0.35">
      <c r="D199" s="5">
        <f t="shared" si="6"/>
        <v>950</v>
      </c>
      <c r="E199" s="14">
        <f t="shared" si="5"/>
        <v>11.063344192259997</v>
      </c>
    </row>
    <row r="200" spans="4:5" ht="15" thickBot="1" x14ac:dyDescent="0.4">
      <c r="D200" s="5">
        <f t="shared" si="6"/>
        <v>955</v>
      </c>
      <c r="E200" s="6">
        <f t="shared" si="5"/>
        <v>11.096206480686252</v>
      </c>
    </row>
    <row r="201" spans="4:5" x14ac:dyDescent="0.35">
      <c r="D201" s="5">
        <f t="shared" si="6"/>
        <v>960</v>
      </c>
      <c r="E201" s="14">
        <f t="shared" si="5"/>
        <v>11.128944906054098</v>
      </c>
    </row>
    <row r="202" spans="4:5" ht="15" thickBot="1" x14ac:dyDescent="0.4">
      <c r="D202" s="5">
        <f t="shared" si="6"/>
        <v>965</v>
      </c>
      <c r="E202" s="6">
        <f t="shared" si="5"/>
        <v>11.16156039857665</v>
      </c>
    </row>
    <row r="203" spans="4:5" x14ac:dyDescent="0.35">
      <c r="D203" s="5">
        <f t="shared" si="6"/>
        <v>970</v>
      </c>
      <c r="E203" s="14">
        <f t="shared" ref="E203:E266" si="7">-10*LOG((1+(D203/$B$8)*ASIN($B$9/$B$10))^-2,10)</f>
        <v>11.194053878027333</v>
      </c>
    </row>
    <row r="204" spans="4:5" ht="15" thickBot="1" x14ac:dyDescent="0.4">
      <c r="D204" s="5">
        <f t="shared" si="6"/>
        <v>975</v>
      </c>
      <c r="E204" s="6">
        <f t="shared" si="7"/>
        <v>11.226426253895534</v>
      </c>
    </row>
    <row r="205" spans="4:5" x14ac:dyDescent="0.35">
      <c r="D205" s="5">
        <f t="shared" si="6"/>
        <v>980</v>
      </c>
      <c r="E205" s="14">
        <f t="shared" si="7"/>
        <v>11.258678425539339</v>
      </c>
    </row>
    <row r="206" spans="4:5" ht="15" thickBot="1" x14ac:dyDescent="0.4">
      <c r="D206" s="5">
        <f t="shared" si="6"/>
        <v>985</v>
      </c>
      <c r="E206" s="6">
        <f t="shared" si="7"/>
        <v>11.290811282335467</v>
      </c>
    </row>
    <row r="207" spans="4:5" x14ac:dyDescent="0.35">
      <c r="D207" s="5">
        <f t="shared" si="6"/>
        <v>990</v>
      </c>
      <c r="E207" s="14">
        <f t="shared" si="7"/>
        <v>11.322825703826407</v>
      </c>
    </row>
    <row r="208" spans="4:5" ht="15" thickBot="1" x14ac:dyDescent="0.4">
      <c r="D208" s="5">
        <f t="shared" si="6"/>
        <v>995</v>
      </c>
      <c r="E208" s="6">
        <f t="shared" si="7"/>
        <v>11.354722559864896</v>
      </c>
    </row>
    <row r="209" spans="4:5" x14ac:dyDescent="0.35">
      <c r="D209" s="5">
        <f t="shared" si="6"/>
        <v>1000</v>
      </c>
      <c r="E209" s="14">
        <f t="shared" si="7"/>
        <v>11.386502710755718</v>
      </c>
    </row>
    <row r="210" spans="4:5" ht="15" thickBot="1" x14ac:dyDescent="0.4">
      <c r="D210" s="5">
        <f t="shared" si="6"/>
        <v>1005</v>
      </c>
      <c r="E210" s="6">
        <f t="shared" si="7"/>
        <v>11.418167007394931</v>
      </c>
    </row>
    <row r="211" spans="4:5" x14ac:dyDescent="0.35">
      <c r="D211" s="5">
        <f t="shared" si="6"/>
        <v>1010</v>
      </c>
      <c r="E211" s="14">
        <f t="shared" si="7"/>
        <v>11.449716291406578</v>
      </c>
    </row>
    <row r="212" spans="4:5" ht="15" thickBot="1" x14ac:dyDescent="0.4">
      <c r="D212" s="5">
        <f t="shared" si="6"/>
        <v>1015</v>
      </c>
      <c r="E212" s="6">
        <f t="shared" si="7"/>
        <v>11.481151395276903</v>
      </c>
    </row>
    <row r="213" spans="4:5" x14ac:dyDescent="0.35">
      <c r="D213" s="5">
        <f t="shared" si="6"/>
        <v>1020</v>
      </c>
      <c r="E213" s="14">
        <f t="shared" si="7"/>
        <v>11.512473142486165</v>
      </c>
    </row>
    <row r="214" spans="4:5" ht="15" thickBot="1" x14ac:dyDescent="0.4">
      <c r="D214" s="5">
        <f t="shared" si="6"/>
        <v>1025</v>
      </c>
      <c r="E214" s="6">
        <f t="shared" si="7"/>
        <v>11.543682347638073</v>
      </c>
    </row>
    <row r="215" spans="4:5" x14ac:dyDescent="0.35">
      <c r="D215" s="5">
        <f t="shared" si="6"/>
        <v>1030</v>
      </c>
      <c r="E215" s="14">
        <f t="shared" si="7"/>
        <v>11.574779816586901</v>
      </c>
    </row>
    <row r="216" spans="4:5" ht="15" thickBot="1" x14ac:dyDescent="0.4">
      <c r="D216" s="5">
        <f t="shared" si="6"/>
        <v>1035</v>
      </c>
      <c r="E216" s="6">
        <f t="shared" si="7"/>
        <v>11.605766346562341</v>
      </c>
    </row>
    <row r="217" spans="4:5" x14ac:dyDescent="0.35">
      <c r="D217" s="5">
        <f t="shared" si="6"/>
        <v>1040</v>
      </c>
      <c r="E217" s="14">
        <f t="shared" si="7"/>
        <v>11.636642726292157</v>
      </c>
    </row>
    <row r="218" spans="4:5" ht="15" thickBot="1" x14ac:dyDescent="0.4">
      <c r="D218" s="5">
        <f t="shared" si="6"/>
        <v>1045</v>
      </c>
      <c r="E218" s="6">
        <f t="shared" si="7"/>
        <v>11.66740973612262</v>
      </c>
    </row>
    <row r="219" spans="4:5" x14ac:dyDescent="0.35">
      <c r="D219" s="5">
        <f t="shared" si="6"/>
        <v>1050</v>
      </c>
      <c r="E219" s="14">
        <f t="shared" si="7"/>
        <v>11.698068148136866</v>
      </c>
    </row>
    <row r="220" spans="4:5" ht="15" thickBot="1" x14ac:dyDescent="0.4">
      <c r="D220" s="5">
        <f t="shared" si="6"/>
        <v>1055</v>
      </c>
      <c r="E220" s="6">
        <f t="shared" si="7"/>
        <v>11.728618726271133</v>
      </c>
    </row>
    <row r="221" spans="4:5" x14ac:dyDescent="0.35">
      <c r="D221" s="5">
        <f t="shared" si="6"/>
        <v>1060</v>
      </c>
      <c r="E221" s="14">
        <f t="shared" si="7"/>
        <v>11.759062226428995</v>
      </c>
    </row>
    <row r="222" spans="4:5" ht="15" thickBot="1" x14ac:dyDescent="0.4">
      <c r="D222" s="5">
        <f t="shared" si="6"/>
        <v>1065</v>
      </c>
      <c r="E222" s="6">
        <f t="shared" si="7"/>
        <v>11.789399396593579</v>
      </c>
    </row>
    <row r="223" spans="4:5" x14ac:dyDescent="0.35">
      <c r="D223" s="5">
        <f t="shared" si="6"/>
        <v>1070</v>
      </c>
      <c r="E223" s="14">
        <f t="shared" si="7"/>
        <v>11.81963097693782</v>
      </c>
    </row>
    <row r="224" spans="4:5" ht="15" thickBot="1" x14ac:dyDescent="0.4">
      <c r="D224" s="5">
        <f t="shared" si="6"/>
        <v>1075</v>
      </c>
      <c r="E224" s="6">
        <f t="shared" si="7"/>
        <v>11.849757699932855</v>
      </c>
    </row>
    <row r="225" spans="4:5" x14ac:dyDescent="0.35">
      <c r="D225" s="5">
        <f t="shared" si="6"/>
        <v>1080</v>
      </c>
      <c r="E225" s="14">
        <f t="shared" si="7"/>
        <v>11.879780290454466</v>
      </c>
    </row>
    <row r="226" spans="4:5" ht="15" thickBot="1" x14ac:dyDescent="0.4">
      <c r="D226" s="5">
        <f t="shared" si="6"/>
        <v>1085</v>
      </c>
      <c r="E226" s="6">
        <f t="shared" si="7"/>
        <v>11.909699465887766</v>
      </c>
    </row>
    <row r="227" spans="4:5" x14ac:dyDescent="0.35">
      <c r="D227" s="5">
        <f t="shared" si="6"/>
        <v>1090</v>
      </c>
      <c r="E227" s="14">
        <f t="shared" si="7"/>
        <v>11.93951593623003</v>
      </c>
    </row>
    <row r="228" spans="4:5" ht="15" thickBot="1" x14ac:dyDescent="0.4">
      <c r="D228" s="5">
        <f t="shared" si="6"/>
        <v>1095</v>
      </c>
      <c r="E228" s="6">
        <f t="shared" si="7"/>
        <v>11.969230404191801</v>
      </c>
    </row>
    <row r="229" spans="4:5" x14ac:dyDescent="0.35">
      <c r="D229" s="5">
        <f t="shared" si="6"/>
        <v>1100</v>
      </c>
      <c r="E229" s="14">
        <f t="shared" si="7"/>
        <v>11.998843565296271</v>
      </c>
    </row>
    <row r="230" spans="4:5" ht="15" thickBot="1" x14ac:dyDescent="0.4">
      <c r="D230" s="5">
        <f t="shared" si="6"/>
        <v>1105</v>
      </c>
      <c r="E230" s="6">
        <f t="shared" si="7"/>
        <v>12.02835610797694</v>
      </c>
    </row>
    <row r="231" spans="4:5" x14ac:dyDescent="0.35">
      <c r="D231" s="5">
        <f t="shared" si="6"/>
        <v>1110</v>
      </c>
      <c r="E231" s="14">
        <f t="shared" si="7"/>
        <v>12.057768713673669</v>
      </c>
    </row>
    <row r="232" spans="4:5" ht="15" thickBot="1" x14ac:dyDescent="0.4">
      <c r="D232" s="5">
        <f t="shared" si="6"/>
        <v>1115</v>
      </c>
      <c r="E232" s="6">
        <f t="shared" si="7"/>
        <v>12.087082056927084</v>
      </c>
    </row>
    <row r="233" spans="4:5" x14ac:dyDescent="0.35">
      <c r="D233" s="5">
        <f t="shared" si="6"/>
        <v>1120</v>
      </c>
      <c r="E233" s="14">
        <f t="shared" si="7"/>
        <v>12.116296805471386</v>
      </c>
    </row>
    <row r="234" spans="4:5" ht="15" thickBot="1" x14ac:dyDescent="0.4">
      <c r="D234" s="5">
        <f t="shared" si="6"/>
        <v>1125</v>
      </c>
      <c r="E234" s="6">
        <f t="shared" si="7"/>
        <v>12.145413620325641</v>
      </c>
    </row>
    <row r="235" spans="4:5" x14ac:dyDescent="0.35">
      <c r="D235" s="5">
        <f t="shared" si="6"/>
        <v>1130</v>
      </c>
      <c r="E235" s="14">
        <f t="shared" si="7"/>
        <v>12.174433155883497</v>
      </c>
    </row>
    <row r="236" spans="4:5" ht="15" thickBot="1" x14ac:dyDescent="0.4">
      <c r="D236" s="5">
        <f t="shared" si="6"/>
        <v>1135</v>
      </c>
      <c r="E236" s="6">
        <f t="shared" si="7"/>
        <v>12.203356060001438</v>
      </c>
    </row>
    <row r="237" spans="4:5" x14ac:dyDescent="0.35">
      <c r="D237" s="5">
        <f t="shared" si="6"/>
        <v>1140</v>
      </c>
      <c r="E237" s="14">
        <f t="shared" si="7"/>
        <v>12.232182974085585</v>
      </c>
    </row>
    <row r="238" spans="4:5" ht="15" thickBot="1" x14ac:dyDescent="0.4">
      <c r="D238" s="5">
        <f t="shared" si="6"/>
        <v>1145</v>
      </c>
      <c r="E238" s="6">
        <f t="shared" si="7"/>
        <v>12.260914533177017</v>
      </c>
    </row>
    <row r="239" spans="4:5" x14ac:dyDescent="0.35">
      <c r="D239" s="5">
        <f t="shared" si="6"/>
        <v>1150</v>
      </c>
      <c r="E239" s="14">
        <f t="shared" si="7"/>
        <v>12.289551366035735</v>
      </c>
    </row>
    <row r="240" spans="4:5" ht="15" thickBot="1" x14ac:dyDescent="0.4">
      <c r="D240" s="5">
        <f t="shared" si="6"/>
        <v>1155</v>
      </c>
      <c r="E240" s="6">
        <f t="shared" si="7"/>
        <v>12.3180940952232</v>
      </c>
    </row>
    <row r="241" spans="4:5" x14ac:dyDescent="0.35">
      <c r="D241" s="5">
        <f t="shared" si="6"/>
        <v>1160</v>
      </c>
      <c r="E241" s="14">
        <f t="shared" si="7"/>
        <v>12.346543337183558</v>
      </c>
    </row>
    <row r="242" spans="4:5" ht="15" thickBot="1" x14ac:dyDescent="0.4">
      <c r="D242" s="5">
        <f t="shared" ref="D242:D305" si="8">D241+5</f>
        <v>1165</v>
      </c>
      <c r="E242" s="6">
        <f t="shared" si="7"/>
        <v>12.374899702323532</v>
      </c>
    </row>
    <row r="243" spans="4:5" x14ac:dyDescent="0.35">
      <c r="D243" s="5">
        <f t="shared" si="8"/>
        <v>1170</v>
      </c>
      <c r="E243" s="14">
        <f t="shared" si="7"/>
        <v>12.403163795090981</v>
      </c>
    </row>
    <row r="244" spans="4:5" ht="15" thickBot="1" x14ac:dyDescent="0.4">
      <c r="D244" s="5">
        <f t="shared" si="8"/>
        <v>1175</v>
      </c>
      <c r="E244" s="6">
        <f t="shared" si="7"/>
        <v>12.43133621405223</v>
      </c>
    </row>
    <row r="245" spans="4:5" x14ac:dyDescent="0.35">
      <c r="D245" s="5">
        <f t="shared" si="8"/>
        <v>1180</v>
      </c>
      <c r="E245" s="14">
        <f t="shared" si="7"/>
        <v>12.459417551968128</v>
      </c>
    </row>
    <row r="246" spans="4:5" ht="15" thickBot="1" x14ac:dyDescent="0.4">
      <c r="D246" s="5">
        <f t="shared" si="8"/>
        <v>1185</v>
      </c>
      <c r="E246" s="6">
        <f t="shared" si="7"/>
        <v>12.487408395868867</v>
      </c>
    </row>
    <row r="247" spans="4:5" x14ac:dyDescent="0.35">
      <c r="D247" s="5">
        <f t="shared" si="8"/>
        <v>1190</v>
      </c>
      <c r="E247" s="14">
        <f t="shared" si="7"/>
        <v>12.515309327127632</v>
      </c>
    </row>
    <row r="248" spans="4:5" ht="15" thickBot="1" x14ac:dyDescent="0.4">
      <c r="D248" s="5">
        <f t="shared" si="8"/>
        <v>1195</v>
      </c>
      <c r="E248" s="6">
        <f t="shared" si="7"/>
        <v>12.543120921533056</v>
      </c>
    </row>
    <row r="249" spans="4:5" x14ac:dyDescent="0.35">
      <c r="D249" s="5">
        <f t="shared" si="8"/>
        <v>1200</v>
      </c>
      <c r="E249" s="14">
        <f t="shared" si="7"/>
        <v>12.570843749360488</v>
      </c>
    </row>
    <row r="250" spans="4:5" ht="15" thickBot="1" x14ac:dyDescent="0.4">
      <c r="D250" s="5">
        <f t="shared" si="8"/>
        <v>1205</v>
      </c>
      <c r="E250" s="6">
        <f t="shared" si="7"/>
        <v>12.598478375442197</v>
      </c>
    </row>
    <row r="251" spans="4:5" x14ac:dyDescent="0.35">
      <c r="D251" s="5">
        <f t="shared" si="8"/>
        <v>1210</v>
      </c>
      <c r="E251" s="14">
        <f t="shared" si="7"/>
        <v>12.626025359236397</v>
      </c>
    </row>
    <row r="252" spans="4:5" ht="15" thickBot="1" x14ac:dyDescent="0.4">
      <c r="D252" s="5">
        <f t="shared" si="8"/>
        <v>1215</v>
      </c>
      <c r="E252" s="6">
        <f t="shared" si="7"/>
        <v>12.653485254895216</v>
      </c>
    </row>
    <row r="253" spans="4:5" x14ac:dyDescent="0.35">
      <c r="D253" s="5">
        <f t="shared" si="8"/>
        <v>1220</v>
      </c>
      <c r="E253" s="14">
        <f t="shared" si="7"/>
        <v>12.680858611331573</v>
      </c>
    </row>
    <row r="254" spans="4:5" ht="15" thickBot="1" x14ac:dyDescent="0.4">
      <c r="D254" s="5">
        <f t="shared" si="8"/>
        <v>1225</v>
      </c>
      <c r="E254" s="6">
        <f t="shared" si="7"/>
        <v>12.708145972285028</v>
      </c>
    </row>
    <row r="255" spans="4:5" x14ac:dyDescent="0.35">
      <c r="D255" s="5">
        <f t="shared" si="8"/>
        <v>1230</v>
      </c>
      <c r="E255" s="14">
        <f t="shared" si="7"/>
        <v>12.735347876386582</v>
      </c>
    </row>
    <row r="256" spans="4:5" ht="15" thickBot="1" x14ac:dyDescent="0.4">
      <c r="D256" s="5">
        <f t="shared" si="8"/>
        <v>1235</v>
      </c>
      <c r="E256" s="6">
        <f t="shared" si="7"/>
        <v>12.762464857222483</v>
      </c>
    </row>
    <row r="257" spans="4:5" x14ac:dyDescent="0.35">
      <c r="D257" s="5">
        <f t="shared" si="8"/>
        <v>1240</v>
      </c>
      <c r="E257" s="14">
        <f t="shared" si="7"/>
        <v>12.789497443397</v>
      </c>
    </row>
    <row r="258" spans="4:5" ht="15" thickBot="1" x14ac:dyDescent="0.4">
      <c r="D258" s="5">
        <f t="shared" si="8"/>
        <v>1245</v>
      </c>
      <c r="E258" s="6">
        <f t="shared" si="7"/>
        <v>12.816446158594289</v>
      </c>
    </row>
    <row r="259" spans="4:5" x14ac:dyDescent="0.35">
      <c r="D259" s="5">
        <f t="shared" si="8"/>
        <v>1250</v>
      </c>
      <c r="E259" s="14">
        <f t="shared" si="7"/>
        <v>12.843311521639237</v>
      </c>
    </row>
    <row r="260" spans="4:5" ht="15" thickBot="1" x14ac:dyDescent="0.4">
      <c r="D260" s="5">
        <f t="shared" si="8"/>
        <v>1255</v>
      </c>
      <c r="E260" s="6">
        <f t="shared" si="7"/>
        <v>12.870094046557403</v>
      </c>
    </row>
    <row r="261" spans="4:5" x14ac:dyDescent="0.35">
      <c r="D261" s="5">
        <f t="shared" si="8"/>
        <v>1260</v>
      </c>
      <c r="E261" s="14">
        <f t="shared" si="7"/>
        <v>12.896794242634037</v>
      </c>
    </row>
    <row r="262" spans="4:5" ht="15" thickBot="1" x14ac:dyDescent="0.4">
      <c r="D262" s="5">
        <f t="shared" si="8"/>
        <v>1265</v>
      </c>
      <c r="E262" s="6">
        <f t="shared" si="7"/>
        <v>12.923412614472181</v>
      </c>
    </row>
    <row r="263" spans="4:5" x14ac:dyDescent="0.35">
      <c r="D263" s="5">
        <f t="shared" si="8"/>
        <v>1270</v>
      </c>
      <c r="E263" s="14">
        <f t="shared" si="7"/>
        <v>12.949949662049889</v>
      </c>
    </row>
    <row r="264" spans="4:5" ht="15" thickBot="1" x14ac:dyDescent="0.4">
      <c r="D264" s="5">
        <f t="shared" si="8"/>
        <v>1275</v>
      </c>
      <c r="E264" s="6">
        <f t="shared" si="7"/>
        <v>12.976405880776579</v>
      </c>
    </row>
    <row r="265" spans="4:5" x14ac:dyDescent="0.35">
      <c r="D265" s="5">
        <f t="shared" si="8"/>
        <v>1280</v>
      </c>
      <c r="E265" s="14">
        <f t="shared" si="7"/>
        <v>13.002781761548521</v>
      </c>
    </row>
    <row r="266" spans="4:5" ht="15" thickBot="1" x14ac:dyDescent="0.4">
      <c r="D266" s="5">
        <f t="shared" si="8"/>
        <v>1285</v>
      </c>
      <c r="E266" s="6">
        <f t="shared" si="7"/>
        <v>13.029077790803505</v>
      </c>
    </row>
    <row r="267" spans="4:5" x14ac:dyDescent="0.35">
      <c r="D267" s="5">
        <f t="shared" si="8"/>
        <v>1290</v>
      </c>
      <c r="E267" s="14">
        <f t="shared" ref="E267:E330" si="9">-10*LOG((1+(D267/$B$8)*ASIN($B$9/$B$10))^-2,10)</f>
        <v>13.055294450574648</v>
      </c>
    </row>
    <row r="268" spans="4:5" ht="15" thickBot="1" x14ac:dyDescent="0.4">
      <c r="D268" s="5">
        <f t="shared" si="8"/>
        <v>1295</v>
      </c>
      <c r="E268" s="6">
        <f t="shared" si="9"/>
        <v>13.081432218543425</v>
      </c>
    </row>
    <row r="269" spans="4:5" x14ac:dyDescent="0.35">
      <c r="D269" s="5">
        <f t="shared" si="8"/>
        <v>1300</v>
      </c>
      <c r="E269" s="14">
        <f t="shared" si="9"/>
        <v>13.107491568091902</v>
      </c>
    </row>
    <row r="270" spans="4:5" ht="15" thickBot="1" x14ac:dyDescent="0.4">
      <c r="D270" s="5">
        <f t="shared" si="8"/>
        <v>1305</v>
      </c>
      <c r="E270" s="6">
        <f t="shared" si="9"/>
        <v>13.13347296835415</v>
      </c>
    </row>
    <row r="271" spans="4:5" x14ac:dyDescent="0.35">
      <c r="D271" s="5">
        <f t="shared" si="8"/>
        <v>1310</v>
      </c>
      <c r="E271" s="14">
        <f t="shared" si="9"/>
        <v>13.159376884266942</v>
      </c>
    </row>
    <row r="272" spans="4:5" ht="15" thickBot="1" x14ac:dyDescent="0.4">
      <c r="D272" s="5">
        <f t="shared" si="8"/>
        <v>1315</v>
      </c>
      <c r="E272" s="6">
        <f t="shared" si="9"/>
        <v>13.185203776619684</v>
      </c>
    </row>
    <row r="273" spans="4:5" x14ac:dyDescent="0.35">
      <c r="D273" s="5">
        <f t="shared" si="8"/>
        <v>1320</v>
      </c>
      <c r="E273" s="14">
        <f t="shared" si="9"/>
        <v>13.210954102103559</v>
      </c>
    </row>
    <row r="274" spans="4:5" ht="15" thickBot="1" x14ac:dyDescent="0.4">
      <c r="D274" s="5">
        <f t="shared" si="8"/>
        <v>1325</v>
      </c>
      <c r="E274" s="6">
        <f t="shared" si="9"/>
        <v>13.236628313360029</v>
      </c>
    </row>
    <row r="275" spans="4:5" x14ac:dyDescent="0.35">
      <c r="D275" s="5">
        <f t="shared" si="8"/>
        <v>1330</v>
      </c>
      <c r="E275" s="14">
        <f t="shared" si="9"/>
        <v>13.262226859028532</v>
      </c>
    </row>
    <row r="276" spans="4:5" ht="15" thickBot="1" x14ac:dyDescent="0.4">
      <c r="D276" s="5">
        <f t="shared" si="8"/>
        <v>1335</v>
      </c>
      <c r="E276" s="6">
        <f t="shared" si="9"/>
        <v>13.287750183793552</v>
      </c>
    </row>
    <row r="277" spans="4:5" x14ac:dyDescent="0.35">
      <c r="D277" s="5">
        <f t="shared" si="8"/>
        <v>1340</v>
      </c>
      <c r="E277" s="14">
        <f t="shared" si="9"/>
        <v>13.313198728430958</v>
      </c>
    </row>
    <row r="278" spans="4:5" ht="15" thickBot="1" x14ac:dyDescent="0.4">
      <c r="D278" s="5">
        <f t="shared" si="8"/>
        <v>1345</v>
      </c>
      <c r="E278" s="6">
        <f t="shared" si="9"/>
        <v>13.338572929853676</v>
      </c>
    </row>
    <row r="279" spans="4:5" x14ac:dyDescent="0.35">
      <c r="D279" s="5">
        <f t="shared" si="8"/>
        <v>1350</v>
      </c>
      <c r="E279" s="14">
        <f t="shared" si="9"/>
        <v>13.363873221156696</v>
      </c>
    </row>
    <row r="280" spans="4:5" ht="15" thickBot="1" x14ac:dyDescent="0.4">
      <c r="D280" s="5">
        <f t="shared" si="8"/>
        <v>1355</v>
      </c>
      <c r="E280" s="6">
        <f t="shared" si="9"/>
        <v>13.389100031661442</v>
      </c>
    </row>
    <row r="281" spans="4:5" x14ac:dyDescent="0.35">
      <c r="D281" s="5">
        <f t="shared" si="8"/>
        <v>1360</v>
      </c>
      <c r="E281" s="14">
        <f t="shared" si="9"/>
        <v>13.414253786959458</v>
      </c>
    </row>
    <row r="282" spans="4:5" ht="15" thickBot="1" x14ac:dyDescent="0.4">
      <c r="D282" s="5">
        <f t="shared" si="8"/>
        <v>1365</v>
      </c>
      <c r="E282" s="6">
        <f t="shared" si="9"/>
        <v>13.439334908955507</v>
      </c>
    </row>
    <row r="283" spans="4:5" x14ac:dyDescent="0.35">
      <c r="D283" s="5">
        <f t="shared" si="8"/>
        <v>1370</v>
      </c>
      <c r="E283" s="14">
        <f t="shared" si="9"/>
        <v>13.464343815910031</v>
      </c>
    </row>
    <row r="284" spans="4:5" ht="15" thickBot="1" x14ac:dyDescent="0.4">
      <c r="D284" s="5">
        <f t="shared" si="8"/>
        <v>1375</v>
      </c>
      <c r="E284" s="6">
        <f t="shared" si="9"/>
        <v>13.489280922480996</v>
      </c>
    </row>
    <row r="285" spans="4:5" x14ac:dyDescent="0.35">
      <c r="D285" s="5">
        <f t="shared" si="8"/>
        <v>1380</v>
      </c>
      <c r="E285" s="14">
        <f t="shared" si="9"/>
        <v>13.514146639765151</v>
      </c>
    </row>
    <row r="286" spans="4:5" ht="15" thickBot="1" x14ac:dyDescent="0.4">
      <c r="D286" s="5">
        <f t="shared" si="8"/>
        <v>1385</v>
      </c>
      <c r="E286" s="6">
        <f t="shared" si="9"/>
        <v>13.538941375338684</v>
      </c>
    </row>
    <row r="287" spans="4:5" x14ac:dyDescent="0.35">
      <c r="D287" s="5">
        <f t="shared" si="8"/>
        <v>1390</v>
      </c>
      <c r="E287" s="14">
        <f t="shared" si="9"/>
        <v>13.563665533297316</v>
      </c>
    </row>
    <row r="288" spans="4:5" ht="15" thickBot="1" x14ac:dyDescent="0.4">
      <c r="D288" s="5">
        <f t="shared" si="8"/>
        <v>1395</v>
      </c>
      <c r="E288" s="6">
        <f t="shared" si="9"/>
        <v>13.588319514295808</v>
      </c>
    </row>
    <row r="289" spans="4:5" x14ac:dyDescent="0.35">
      <c r="D289" s="5">
        <f t="shared" si="8"/>
        <v>1400</v>
      </c>
      <c r="E289" s="14">
        <f t="shared" si="9"/>
        <v>13.612903715586921</v>
      </c>
    </row>
    <row r="290" spans="4:5" ht="15" thickBot="1" x14ac:dyDescent="0.4">
      <c r="D290" s="5">
        <f t="shared" si="8"/>
        <v>1405</v>
      </c>
      <c r="E290" s="6">
        <f t="shared" si="9"/>
        <v>13.637418531059824</v>
      </c>
    </row>
    <row r="291" spans="4:5" x14ac:dyDescent="0.35">
      <c r="D291" s="5">
        <f t="shared" si="8"/>
        <v>1410</v>
      </c>
      <c r="E291" s="14">
        <f t="shared" si="9"/>
        <v>13.661864351277968</v>
      </c>
    </row>
    <row r="292" spans="4:5" ht="15" thickBot="1" x14ac:dyDescent="0.4">
      <c r="D292" s="5">
        <f t="shared" si="8"/>
        <v>1415</v>
      </c>
      <c r="E292" s="6">
        <f t="shared" si="9"/>
        <v>13.686241563516397</v>
      </c>
    </row>
    <row r="293" spans="4:5" x14ac:dyDescent="0.35">
      <c r="D293" s="5">
        <f t="shared" si="8"/>
        <v>1420</v>
      </c>
      <c r="E293" s="14">
        <f t="shared" si="9"/>
        <v>13.710550551798594</v>
      </c>
    </row>
    <row r="294" spans="4:5" ht="15" thickBot="1" x14ac:dyDescent="0.4">
      <c r="D294" s="5">
        <f t="shared" si="8"/>
        <v>1425</v>
      </c>
      <c r="E294" s="6">
        <f t="shared" si="9"/>
        <v>13.734791696932749</v>
      </c>
    </row>
    <row r="295" spans="4:5" x14ac:dyDescent="0.35">
      <c r="D295" s="5">
        <f t="shared" si="8"/>
        <v>1430</v>
      </c>
      <c r="E295" s="14">
        <f t="shared" si="9"/>
        <v>13.758965376547575</v>
      </c>
    </row>
    <row r="296" spans="4:5" ht="15" thickBot="1" x14ac:dyDescent="0.4">
      <c r="D296" s="5">
        <f t="shared" si="8"/>
        <v>1435</v>
      </c>
      <c r="E296" s="6">
        <f t="shared" si="9"/>
        <v>13.783071965127597</v>
      </c>
    </row>
    <row r="297" spans="4:5" x14ac:dyDescent="0.35">
      <c r="D297" s="5">
        <f t="shared" si="8"/>
        <v>1440</v>
      </c>
      <c r="E297" s="14">
        <f t="shared" si="9"/>
        <v>13.807111834047952</v>
      </c>
    </row>
    <row r="298" spans="4:5" ht="15" thickBot="1" x14ac:dyDescent="0.4">
      <c r="D298" s="5">
        <f t="shared" si="8"/>
        <v>1445</v>
      </c>
      <c r="E298" s="6">
        <f t="shared" si="9"/>
        <v>13.831085351608735</v>
      </c>
    </row>
    <row r="299" spans="4:5" x14ac:dyDescent="0.35">
      <c r="D299" s="5">
        <f t="shared" si="8"/>
        <v>1450</v>
      </c>
      <c r="E299" s="14">
        <f t="shared" si="9"/>
        <v>13.854992883068835</v>
      </c>
    </row>
    <row r="300" spans="4:5" ht="15" thickBot="1" x14ac:dyDescent="0.4">
      <c r="D300" s="5">
        <f t="shared" si="8"/>
        <v>1455</v>
      </c>
      <c r="E300" s="6">
        <f t="shared" si="9"/>
        <v>13.878834790679351</v>
      </c>
    </row>
    <row r="301" spans="4:5" x14ac:dyDescent="0.35">
      <c r="D301" s="5">
        <f t="shared" si="8"/>
        <v>1460</v>
      </c>
      <c r="E301" s="14">
        <f t="shared" si="9"/>
        <v>13.902611433716498</v>
      </c>
    </row>
    <row r="302" spans="4:5" ht="15" thickBot="1" x14ac:dyDescent="0.4">
      <c r="D302" s="5">
        <f t="shared" si="8"/>
        <v>1465</v>
      </c>
      <c r="E302" s="6">
        <f t="shared" si="9"/>
        <v>13.926323168514116</v>
      </c>
    </row>
    <row r="303" spans="4:5" x14ac:dyDescent="0.35">
      <c r="D303" s="5">
        <f t="shared" si="8"/>
        <v>1470</v>
      </c>
      <c r="E303" s="14">
        <f t="shared" si="9"/>
        <v>13.949970348495695</v>
      </c>
    </row>
    <row r="304" spans="4:5" ht="15" thickBot="1" x14ac:dyDescent="0.4">
      <c r="D304" s="5">
        <f t="shared" si="8"/>
        <v>1475</v>
      </c>
      <c r="E304" s="6">
        <f t="shared" si="9"/>
        <v>13.973553324205996</v>
      </c>
    </row>
    <row r="305" spans="4:5" x14ac:dyDescent="0.35">
      <c r="D305" s="5">
        <f t="shared" si="8"/>
        <v>1480</v>
      </c>
      <c r="E305" s="14">
        <f t="shared" si="9"/>
        <v>13.997072443342214</v>
      </c>
    </row>
    <row r="306" spans="4:5" ht="15" thickBot="1" x14ac:dyDescent="0.4">
      <c r="D306" s="5">
        <f t="shared" ref="D306:D369" si="10">D305+5</f>
        <v>1485</v>
      </c>
      <c r="E306" s="6">
        <f t="shared" si="9"/>
        <v>14.020528050784755</v>
      </c>
    </row>
    <row r="307" spans="4:5" x14ac:dyDescent="0.35">
      <c r="D307" s="5">
        <f t="shared" si="10"/>
        <v>1490</v>
      </c>
      <c r="E307" s="14">
        <f t="shared" si="9"/>
        <v>14.043920488627574</v>
      </c>
    </row>
    <row r="308" spans="4:5" ht="15" thickBot="1" x14ac:dyDescent="0.4">
      <c r="D308" s="5">
        <f t="shared" si="10"/>
        <v>1495</v>
      </c>
      <c r="E308" s="6">
        <f t="shared" si="9"/>
        <v>14.067250096208099</v>
      </c>
    </row>
    <row r="309" spans="4:5" x14ac:dyDescent="0.35">
      <c r="D309" s="5">
        <f t="shared" si="10"/>
        <v>1500</v>
      </c>
      <c r="E309" s="14">
        <f t="shared" si="9"/>
        <v>14.090517210136786</v>
      </c>
    </row>
    <row r="310" spans="4:5" ht="15" thickBot="1" x14ac:dyDescent="0.4">
      <c r="D310" s="5">
        <f t="shared" si="10"/>
        <v>1505</v>
      </c>
      <c r="E310" s="6">
        <f t="shared" si="9"/>
        <v>14.113722164326251</v>
      </c>
    </row>
    <row r="311" spans="4:5" x14ac:dyDescent="0.35">
      <c r="D311" s="5">
        <f t="shared" si="10"/>
        <v>1510</v>
      </c>
      <c r="E311" s="14">
        <f t="shared" si="9"/>
        <v>14.136865290020022</v>
      </c>
    </row>
    <row r="312" spans="4:5" ht="15" thickBot="1" x14ac:dyDescent="0.4">
      <c r="D312" s="5">
        <f t="shared" si="10"/>
        <v>1515</v>
      </c>
      <c r="E312" s="6">
        <f t="shared" si="9"/>
        <v>14.159946915820914</v>
      </c>
    </row>
    <row r="313" spans="4:5" x14ac:dyDescent="0.35">
      <c r="D313" s="5">
        <f t="shared" si="10"/>
        <v>1520</v>
      </c>
      <c r="E313" s="14">
        <f t="shared" si="9"/>
        <v>14.182967367719019</v>
      </c>
    </row>
    <row r="314" spans="4:5" ht="15" thickBot="1" x14ac:dyDescent="0.4">
      <c r="D314" s="5">
        <f t="shared" si="10"/>
        <v>1525</v>
      </c>
      <c r="E314" s="6">
        <f t="shared" si="9"/>
        <v>14.205926969119334</v>
      </c>
    </row>
    <row r="315" spans="4:5" x14ac:dyDescent="0.35">
      <c r="D315" s="5">
        <f t="shared" si="10"/>
        <v>1530</v>
      </c>
      <c r="E315" s="14">
        <f t="shared" si="9"/>
        <v>14.228826040869029</v>
      </c>
    </row>
    <row r="316" spans="4:5" ht="15" thickBot="1" x14ac:dyDescent="0.4">
      <c r="D316" s="5">
        <f t="shared" si="10"/>
        <v>1535</v>
      </c>
      <c r="E316" s="6">
        <f t="shared" si="9"/>
        <v>14.251664901284338</v>
      </c>
    </row>
    <row r="317" spans="4:5" x14ac:dyDescent="0.35">
      <c r="D317" s="5">
        <f t="shared" si="10"/>
        <v>1540</v>
      </c>
      <c r="E317" s="14">
        <f t="shared" si="9"/>
        <v>14.274443866177108</v>
      </c>
    </row>
    <row r="318" spans="4:5" ht="15" thickBot="1" x14ac:dyDescent="0.4">
      <c r="D318" s="5">
        <f t="shared" si="10"/>
        <v>1545</v>
      </c>
      <c r="E318" s="6">
        <f t="shared" si="9"/>
        <v>14.297163248881024</v>
      </c>
    </row>
    <row r="319" spans="4:5" x14ac:dyDescent="0.35">
      <c r="D319" s="5">
        <f t="shared" si="10"/>
        <v>1550</v>
      </c>
      <c r="E319" s="14">
        <f t="shared" si="9"/>
        <v>14.319823360277432</v>
      </c>
    </row>
    <row r="320" spans="4:5" ht="15" thickBot="1" x14ac:dyDescent="0.4">
      <c r="D320" s="5">
        <f t="shared" si="10"/>
        <v>1555</v>
      </c>
      <c r="E320" s="6">
        <f t="shared" si="9"/>
        <v>14.342424508820899</v>
      </c>
    </row>
    <row r="321" spans="4:5" x14ac:dyDescent="0.35">
      <c r="D321" s="5">
        <f t="shared" si="10"/>
        <v>1560</v>
      </c>
      <c r="E321" s="14">
        <f t="shared" si="9"/>
        <v>14.364967000564386</v>
      </c>
    </row>
    <row r="322" spans="4:5" ht="15" thickBot="1" x14ac:dyDescent="0.4">
      <c r="D322" s="5">
        <f t="shared" si="10"/>
        <v>1565</v>
      </c>
      <c r="E322" s="6">
        <f t="shared" si="9"/>
        <v>14.387451139184119</v>
      </c>
    </row>
    <row r="323" spans="4:5" x14ac:dyDescent="0.35">
      <c r="D323" s="5">
        <f t="shared" si="10"/>
        <v>1570</v>
      </c>
      <c r="E323" s="14">
        <f t="shared" si="9"/>
        <v>14.409877226004141</v>
      </c>
    </row>
    <row r="324" spans="4:5" ht="15" thickBot="1" x14ac:dyDescent="0.4">
      <c r="D324" s="5">
        <f t="shared" si="10"/>
        <v>1575</v>
      </c>
      <c r="E324" s="6">
        <f t="shared" si="9"/>
        <v>14.432245560020533</v>
      </c>
    </row>
    <row r="325" spans="4:5" x14ac:dyDescent="0.35">
      <c r="D325" s="5">
        <f t="shared" si="10"/>
        <v>1580</v>
      </c>
      <c r="E325" s="14">
        <f t="shared" si="9"/>
        <v>14.454556437925339</v>
      </c>
    </row>
    <row r="326" spans="4:5" ht="15" thickBot="1" x14ac:dyDescent="0.4">
      <c r="D326" s="5">
        <f t="shared" si="10"/>
        <v>1585</v>
      </c>
      <c r="E326" s="6">
        <f t="shared" si="9"/>
        <v>14.476810154130174</v>
      </c>
    </row>
    <row r="327" spans="4:5" x14ac:dyDescent="0.35">
      <c r="D327" s="5">
        <f t="shared" si="10"/>
        <v>1590</v>
      </c>
      <c r="E327" s="14">
        <f t="shared" si="9"/>
        <v>14.49900700078954</v>
      </c>
    </row>
    <row r="328" spans="4:5" ht="15" thickBot="1" x14ac:dyDescent="0.4">
      <c r="D328" s="5">
        <f t="shared" si="10"/>
        <v>1595</v>
      </c>
      <c r="E328" s="6">
        <f t="shared" si="9"/>
        <v>14.521147267823835</v>
      </c>
    </row>
    <row r="329" spans="4:5" x14ac:dyDescent="0.35">
      <c r="D329" s="5">
        <f t="shared" si="10"/>
        <v>1600</v>
      </c>
      <c r="E329" s="14">
        <f t="shared" si="9"/>
        <v>14.543231242942074</v>
      </c>
    </row>
    <row r="330" spans="4:5" ht="15" thickBot="1" x14ac:dyDescent="0.4">
      <c r="D330" s="5">
        <f t="shared" si="10"/>
        <v>1605</v>
      </c>
      <c r="E330" s="6">
        <f t="shared" si="9"/>
        <v>14.56525921166433</v>
      </c>
    </row>
    <row r="331" spans="4:5" x14ac:dyDescent="0.35">
      <c r="D331" s="5">
        <f t="shared" si="10"/>
        <v>1610</v>
      </c>
      <c r="E331" s="14">
        <f t="shared" ref="E331:E394" si="11">-10*LOG((1+(D331/$B$8)*ASIN($B$9/$B$10))^-2,10)</f>
        <v>14.587231457343869</v>
      </c>
    </row>
    <row r="332" spans="4:5" ht="15" thickBot="1" x14ac:dyDescent="0.4">
      <c r="D332" s="5">
        <f t="shared" si="10"/>
        <v>1615</v>
      </c>
      <c r="E332" s="6">
        <f t="shared" si="11"/>
        <v>14.609148261189027</v>
      </c>
    </row>
    <row r="333" spans="4:5" x14ac:dyDescent="0.35">
      <c r="D333" s="5">
        <f t="shared" si="10"/>
        <v>1620</v>
      </c>
      <c r="E333" s="14">
        <f t="shared" si="11"/>
        <v>14.631009902284811</v>
      </c>
    </row>
    <row r="334" spans="4:5" ht="15" thickBot="1" x14ac:dyDescent="0.4">
      <c r="D334" s="5">
        <f t="shared" si="10"/>
        <v>1625</v>
      </c>
      <c r="E334" s="6">
        <f t="shared" si="11"/>
        <v>14.652816657614206</v>
      </c>
    </row>
    <row r="335" spans="4:5" x14ac:dyDescent="0.35">
      <c r="D335" s="5">
        <f t="shared" si="10"/>
        <v>1630</v>
      </c>
      <c r="E335" s="14">
        <f t="shared" si="11"/>
        <v>14.674568802079261</v>
      </c>
    </row>
    <row r="336" spans="4:5" ht="15" thickBot="1" x14ac:dyDescent="0.4">
      <c r="D336" s="5">
        <f t="shared" si="10"/>
        <v>1635</v>
      </c>
      <c r="E336" s="6">
        <f t="shared" si="11"/>
        <v>14.696266608521837</v>
      </c>
    </row>
    <row r="337" spans="4:5" x14ac:dyDescent="0.35">
      <c r="D337" s="5">
        <f t="shared" si="10"/>
        <v>1640</v>
      </c>
      <c r="E337" s="14">
        <f t="shared" si="11"/>
        <v>14.717910347744183</v>
      </c>
    </row>
    <row r="338" spans="4:5" ht="15" thickBot="1" x14ac:dyDescent="0.4">
      <c r="D338" s="5">
        <f t="shared" si="10"/>
        <v>1645</v>
      </c>
      <c r="E338" s="6">
        <f t="shared" si="11"/>
        <v>14.7395002885292</v>
      </c>
    </row>
    <row r="339" spans="4:5" x14ac:dyDescent="0.35">
      <c r="D339" s="5">
        <f t="shared" si="10"/>
        <v>1650</v>
      </c>
      <c r="E339" s="14">
        <f t="shared" si="11"/>
        <v>14.761036697660458</v>
      </c>
    </row>
    <row r="340" spans="4:5" ht="15" thickBot="1" x14ac:dyDescent="0.4">
      <c r="D340" s="5">
        <f t="shared" si="10"/>
        <v>1655</v>
      </c>
      <c r="E340" s="6">
        <f t="shared" si="11"/>
        <v>14.782519839941997</v>
      </c>
    </row>
    <row r="341" spans="4:5" x14ac:dyDescent="0.35">
      <c r="D341" s="5">
        <f t="shared" si="10"/>
        <v>1660</v>
      </c>
      <c r="E341" s="14">
        <f t="shared" si="11"/>
        <v>14.803949978217844</v>
      </c>
    </row>
    <row r="342" spans="4:5" ht="15" thickBot="1" x14ac:dyDescent="0.4">
      <c r="D342" s="5">
        <f t="shared" si="10"/>
        <v>1665</v>
      </c>
      <c r="E342" s="6">
        <f t="shared" si="11"/>
        <v>14.825327373391318</v>
      </c>
    </row>
    <row r="343" spans="4:5" x14ac:dyDescent="0.35">
      <c r="D343" s="5">
        <f t="shared" si="10"/>
        <v>1670</v>
      </c>
      <c r="E343" s="14">
        <f t="shared" si="11"/>
        <v>14.84665228444409</v>
      </c>
    </row>
    <row r="344" spans="4:5" ht="15" thickBot="1" x14ac:dyDescent="0.4">
      <c r="D344" s="5">
        <f t="shared" si="10"/>
        <v>1675</v>
      </c>
      <c r="E344" s="6">
        <f t="shared" si="11"/>
        <v>14.867924968455011</v>
      </c>
    </row>
    <row r="345" spans="4:5" x14ac:dyDescent="0.35">
      <c r="D345" s="5">
        <f t="shared" si="10"/>
        <v>1680</v>
      </c>
      <c r="E345" s="14">
        <f t="shared" si="11"/>
        <v>14.889145680618686</v>
      </c>
    </row>
    <row r="346" spans="4:5" ht="15" thickBot="1" x14ac:dyDescent="0.4">
      <c r="D346" s="5">
        <f t="shared" si="10"/>
        <v>1685</v>
      </c>
      <c r="E346" s="6">
        <f t="shared" si="11"/>
        <v>14.910314674263873</v>
      </c>
    </row>
    <row r="347" spans="4:5" x14ac:dyDescent="0.35">
      <c r="D347" s="5">
        <f t="shared" si="10"/>
        <v>1690</v>
      </c>
      <c r="E347" s="14">
        <f t="shared" si="11"/>
        <v>14.931432200871606</v>
      </c>
    </row>
    <row r="348" spans="4:5" ht="15" thickBot="1" x14ac:dyDescent="0.4">
      <c r="D348" s="5">
        <f t="shared" si="10"/>
        <v>1695</v>
      </c>
      <c r="E348" s="6">
        <f t="shared" si="11"/>
        <v>14.952498510093138</v>
      </c>
    </row>
    <row r="349" spans="4:5" x14ac:dyDescent="0.35">
      <c r="D349" s="5">
        <f t="shared" si="10"/>
        <v>1700</v>
      </c>
      <c r="E349" s="14">
        <f t="shared" si="11"/>
        <v>14.973513849767633</v>
      </c>
    </row>
    <row r="350" spans="4:5" ht="15" thickBot="1" x14ac:dyDescent="0.4">
      <c r="D350" s="5">
        <f t="shared" si="10"/>
        <v>1705</v>
      </c>
      <c r="E350" s="6">
        <f t="shared" si="11"/>
        <v>14.994478465939668</v>
      </c>
    </row>
    <row r="351" spans="4:5" x14ac:dyDescent="0.35">
      <c r="D351" s="5">
        <f t="shared" si="10"/>
        <v>1710</v>
      </c>
      <c r="E351" s="14">
        <f t="shared" si="11"/>
        <v>15.015392602876522</v>
      </c>
    </row>
    <row r="352" spans="4:5" ht="15" thickBot="1" x14ac:dyDescent="0.4">
      <c r="D352" s="5">
        <f t="shared" si="10"/>
        <v>1715</v>
      </c>
      <c r="E352" s="6">
        <f t="shared" si="11"/>
        <v>15.036256503085248</v>
      </c>
    </row>
    <row r="353" spans="4:5" x14ac:dyDescent="0.35">
      <c r="D353" s="5">
        <f t="shared" si="10"/>
        <v>1720</v>
      </c>
      <c r="E353" s="14">
        <f t="shared" si="11"/>
        <v>15.05707040732954</v>
      </c>
    </row>
    <row r="354" spans="4:5" ht="15" thickBot="1" x14ac:dyDescent="0.4">
      <c r="D354" s="5">
        <f t="shared" si="10"/>
        <v>1725</v>
      </c>
      <c r="E354" s="6">
        <f t="shared" si="11"/>
        <v>15.077834554646417</v>
      </c>
    </row>
    <row r="355" spans="4:5" x14ac:dyDescent="0.35">
      <c r="D355" s="5">
        <f t="shared" si="10"/>
        <v>1730</v>
      </c>
      <c r="E355" s="14">
        <f t="shared" si="11"/>
        <v>15.098549182362675</v>
      </c>
    </row>
    <row r="356" spans="4:5" ht="15" thickBot="1" x14ac:dyDescent="0.4">
      <c r="D356" s="5">
        <f t="shared" si="10"/>
        <v>1735</v>
      </c>
      <c r="E356" s="6">
        <f t="shared" si="11"/>
        <v>15.119214526111186</v>
      </c>
    </row>
    <row r="357" spans="4:5" x14ac:dyDescent="0.35">
      <c r="D357" s="5">
        <f t="shared" si="10"/>
        <v>1740</v>
      </c>
      <c r="E357" s="14">
        <f t="shared" si="11"/>
        <v>15.139830819846962</v>
      </c>
    </row>
    <row r="358" spans="4:5" ht="15" thickBot="1" x14ac:dyDescent="0.4">
      <c r="D358" s="5">
        <f t="shared" si="10"/>
        <v>1745</v>
      </c>
      <c r="E358" s="6">
        <f t="shared" si="11"/>
        <v>15.160398295863057</v>
      </c>
    </row>
    <row r="359" spans="4:5" x14ac:dyDescent="0.35">
      <c r="D359" s="5">
        <f t="shared" si="10"/>
        <v>1750</v>
      </c>
      <c r="E359" s="14">
        <f t="shared" si="11"/>
        <v>15.180917184806264</v>
      </c>
    </row>
    <row r="360" spans="4:5" ht="15" thickBot="1" x14ac:dyDescent="0.4">
      <c r="D360" s="5">
        <f t="shared" si="10"/>
        <v>1755</v>
      </c>
      <c r="E360" s="6">
        <f t="shared" si="11"/>
        <v>15.201387715692638</v>
      </c>
    </row>
    <row r="361" spans="4:5" x14ac:dyDescent="0.35">
      <c r="D361" s="5">
        <f t="shared" si="10"/>
        <v>1760</v>
      </c>
      <c r="E361" s="14">
        <f t="shared" si="11"/>
        <v>15.221810115922841</v>
      </c>
    </row>
    <row r="362" spans="4:5" ht="15" thickBot="1" x14ac:dyDescent="0.4">
      <c r="D362" s="5">
        <f t="shared" si="10"/>
        <v>1765</v>
      </c>
      <c r="E362" s="6">
        <f t="shared" si="11"/>
        <v>15.242184611297278</v>
      </c>
    </row>
    <row r="363" spans="4:5" x14ac:dyDescent="0.35">
      <c r="D363" s="5">
        <f t="shared" si="10"/>
        <v>1770</v>
      </c>
      <c r="E363" s="14">
        <f t="shared" si="11"/>
        <v>15.262511426031109</v>
      </c>
    </row>
    <row r="364" spans="4:5" ht="15" thickBot="1" x14ac:dyDescent="0.4">
      <c r="D364" s="5">
        <f t="shared" si="10"/>
        <v>1775</v>
      </c>
      <c r="E364" s="6">
        <f t="shared" si="11"/>
        <v>15.282790782769016</v>
      </c>
    </row>
    <row r="365" spans="4:5" x14ac:dyDescent="0.35">
      <c r="D365" s="5">
        <f t="shared" si="10"/>
        <v>1780</v>
      </c>
      <c r="E365" s="14">
        <f t="shared" si="11"/>
        <v>15.303022902599864</v>
      </c>
    </row>
    <row r="366" spans="4:5" ht="15" thickBot="1" x14ac:dyDescent="0.4">
      <c r="D366" s="5">
        <f t="shared" si="10"/>
        <v>1785</v>
      </c>
      <c r="E366" s="6">
        <f t="shared" si="11"/>
        <v>15.323208005071153</v>
      </c>
    </row>
    <row r="367" spans="4:5" x14ac:dyDescent="0.35">
      <c r="D367" s="5">
        <f t="shared" si="10"/>
        <v>1790</v>
      </c>
      <c r="E367" s="14">
        <f t="shared" si="11"/>
        <v>15.343346308203307</v>
      </c>
    </row>
    <row r="368" spans="4:5" ht="15" thickBot="1" x14ac:dyDescent="0.4">
      <c r="D368" s="5">
        <f t="shared" si="10"/>
        <v>1795</v>
      </c>
      <c r="E368" s="6">
        <f t="shared" si="11"/>
        <v>15.36343802850382</v>
      </c>
    </row>
    <row r="369" spans="4:5" x14ac:dyDescent="0.35">
      <c r="D369" s="5">
        <f t="shared" si="10"/>
        <v>1800</v>
      </c>
      <c r="E369" s="14">
        <f t="shared" si="11"/>
        <v>15.3834833809812</v>
      </c>
    </row>
    <row r="370" spans="4:5" ht="15" thickBot="1" x14ac:dyDescent="0.4">
      <c r="D370" s="5">
        <f t="shared" ref="D370:D409" si="12">D369+5</f>
        <v>1805</v>
      </c>
      <c r="E370" s="6">
        <f t="shared" si="11"/>
        <v>15.403482579158798</v>
      </c>
    </row>
    <row r="371" spans="4:5" x14ac:dyDescent="0.35">
      <c r="D371" s="5">
        <f t="shared" si="12"/>
        <v>1810</v>
      </c>
      <c r="E371" s="14">
        <f t="shared" si="11"/>
        <v>15.423435835088435</v>
      </c>
    </row>
    <row r="372" spans="4:5" ht="15" thickBot="1" x14ac:dyDescent="0.4">
      <c r="D372" s="5">
        <f t="shared" si="12"/>
        <v>1815</v>
      </c>
      <c r="E372" s="6">
        <f t="shared" si="11"/>
        <v>15.443343359363899</v>
      </c>
    </row>
    <row r="373" spans="4:5" x14ac:dyDescent="0.35">
      <c r="D373" s="5">
        <f t="shared" si="12"/>
        <v>1820</v>
      </c>
      <c r="E373" s="14">
        <f t="shared" si="11"/>
        <v>15.463205361134296</v>
      </c>
    </row>
    <row r="374" spans="4:5" ht="15" thickBot="1" x14ac:dyDescent="0.4">
      <c r="D374" s="5">
        <f t="shared" si="12"/>
        <v>1825</v>
      </c>
      <c r="E374" s="6">
        <f t="shared" si="11"/>
        <v>15.483022048117208</v>
      </c>
    </row>
    <row r="375" spans="4:5" x14ac:dyDescent="0.35">
      <c r="D375" s="5">
        <f t="shared" si="12"/>
        <v>1830</v>
      </c>
      <c r="E375" s="14">
        <f t="shared" si="11"/>
        <v>15.502793626611748</v>
      </c>
    </row>
    <row r="376" spans="4:5" ht="15" thickBot="1" x14ac:dyDescent="0.4">
      <c r="D376" s="5">
        <f t="shared" si="12"/>
        <v>1835</v>
      </c>
      <c r="E376" s="6">
        <f t="shared" si="11"/>
        <v>15.522520301511433</v>
      </c>
    </row>
    <row r="377" spans="4:5" x14ac:dyDescent="0.35">
      <c r="D377" s="5">
        <f t="shared" si="12"/>
        <v>1840</v>
      </c>
      <c r="E377" s="14">
        <f t="shared" si="11"/>
        <v>15.542202276316939</v>
      </c>
    </row>
    <row r="378" spans="4:5" ht="15" thickBot="1" x14ac:dyDescent="0.4">
      <c r="D378" s="5">
        <f t="shared" si="12"/>
        <v>1845</v>
      </c>
      <c r="E378" s="6">
        <f t="shared" si="11"/>
        <v>15.561839753148675</v>
      </c>
    </row>
    <row r="379" spans="4:5" x14ac:dyDescent="0.35">
      <c r="D379" s="5">
        <f t="shared" si="12"/>
        <v>1850</v>
      </c>
      <c r="E379" s="14">
        <f t="shared" si="11"/>
        <v>15.581432932759263</v>
      </c>
    </row>
    <row r="380" spans="4:5" ht="15" thickBot="1" x14ac:dyDescent="0.4">
      <c r="D380" s="5">
        <f t="shared" si="12"/>
        <v>1855</v>
      </c>
      <c r="E380" s="6">
        <f t="shared" si="11"/>
        <v>15.600982014545828</v>
      </c>
    </row>
    <row r="381" spans="4:5" x14ac:dyDescent="0.35">
      <c r="D381" s="5">
        <f t="shared" si="12"/>
        <v>1860</v>
      </c>
      <c r="E381" s="14">
        <f t="shared" si="11"/>
        <v>15.620487196562197</v>
      </c>
    </row>
    <row r="382" spans="4:5" ht="15" thickBot="1" x14ac:dyDescent="0.4">
      <c r="D382" s="5">
        <f t="shared" si="12"/>
        <v>1865</v>
      </c>
      <c r="E382" s="6">
        <f t="shared" si="11"/>
        <v>15.639948675530908</v>
      </c>
    </row>
    <row r="383" spans="4:5" x14ac:dyDescent="0.35">
      <c r="D383" s="5">
        <f t="shared" si="12"/>
        <v>1870</v>
      </c>
      <c r="E383" s="14">
        <f t="shared" si="11"/>
        <v>15.659366646855151</v>
      </c>
    </row>
    <row r="384" spans="4:5" ht="15" thickBot="1" x14ac:dyDescent="0.4">
      <c r="D384" s="5">
        <f t="shared" si="12"/>
        <v>1875</v>
      </c>
      <c r="E384" s="6">
        <f t="shared" si="11"/>
        <v>15.678741304630513</v>
      </c>
    </row>
    <row r="385" spans="4:5" x14ac:dyDescent="0.35">
      <c r="D385" s="5">
        <f t="shared" si="12"/>
        <v>1880</v>
      </c>
      <c r="E385" s="14">
        <f t="shared" si="11"/>
        <v>15.698072841656622</v>
      </c>
    </row>
    <row r="386" spans="4:5" ht="15" thickBot="1" x14ac:dyDescent="0.4">
      <c r="D386" s="5">
        <f t="shared" si="12"/>
        <v>1885</v>
      </c>
      <c r="E386" s="6">
        <f t="shared" si="11"/>
        <v>15.717361449448672</v>
      </c>
    </row>
    <row r="387" spans="4:5" x14ac:dyDescent="0.35">
      <c r="D387" s="5">
        <f t="shared" si="12"/>
        <v>1890</v>
      </c>
      <c r="E387" s="14">
        <f t="shared" si="11"/>
        <v>15.736607318248792</v>
      </c>
    </row>
    <row r="388" spans="4:5" ht="15" thickBot="1" x14ac:dyDescent="0.4">
      <c r="D388" s="5">
        <f t="shared" si="12"/>
        <v>1895</v>
      </c>
      <c r="E388" s="6">
        <f t="shared" si="11"/>
        <v>15.755810637037319</v>
      </c>
    </row>
    <row r="389" spans="4:5" x14ac:dyDescent="0.35">
      <c r="D389" s="5">
        <f t="shared" si="12"/>
        <v>1900</v>
      </c>
      <c r="E389" s="14">
        <f t="shared" si="11"/>
        <v>15.774971593543921</v>
      </c>
    </row>
    <row r="390" spans="4:5" ht="15" thickBot="1" x14ac:dyDescent="0.4">
      <c r="D390" s="5">
        <f t="shared" si="12"/>
        <v>1905</v>
      </c>
      <c r="E390" s="6">
        <f t="shared" si="11"/>
        <v>15.794090374258607</v>
      </c>
    </row>
    <row r="391" spans="4:5" x14ac:dyDescent="0.35">
      <c r="D391" s="5">
        <f t="shared" si="12"/>
        <v>1910</v>
      </c>
      <c r="E391" s="14">
        <f t="shared" si="11"/>
        <v>15.81316716444263</v>
      </c>
    </row>
    <row r="392" spans="4:5" ht="15" thickBot="1" x14ac:dyDescent="0.4">
      <c r="D392" s="5">
        <f t="shared" si="12"/>
        <v>1915</v>
      </c>
      <c r="E392" s="6">
        <f t="shared" si="11"/>
        <v>15.83220214813924</v>
      </c>
    </row>
    <row r="393" spans="4:5" x14ac:dyDescent="0.35">
      <c r="D393" s="5">
        <f t="shared" si="12"/>
        <v>1920</v>
      </c>
      <c r="E393" s="14">
        <f t="shared" si="11"/>
        <v>15.851195508184365</v>
      </c>
    </row>
    <row r="394" spans="4:5" ht="15" thickBot="1" x14ac:dyDescent="0.4">
      <c r="D394" s="5">
        <f t="shared" si="12"/>
        <v>1925</v>
      </c>
      <c r="E394" s="6">
        <f t="shared" si="11"/>
        <v>15.870147426217109</v>
      </c>
    </row>
    <row r="395" spans="4:5" x14ac:dyDescent="0.35">
      <c r="D395" s="5">
        <f t="shared" si="12"/>
        <v>1930</v>
      </c>
      <c r="E395" s="14">
        <f t="shared" ref="E395:E409" si="13">-10*LOG((1+(D395/$B$8)*ASIN($B$9/$B$10))^-2,10)</f>
        <v>15.889058082690221</v>
      </c>
    </row>
    <row r="396" spans="4:5" ht="15" thickBot="1" x14ac:dyDescent="0.4">
      <c r="D396" s="5">
        <f t="shared" si="12"/>
        <v>1935</v>
      </c>
      <c r="E396" s="6">
        <f t="shared" si="13"/>
        <v>15.907927656880362</v>
      </c>
    </row>
    <row r="397" spans="4:5" x14ac:dyDescent="0.35">
      <c r="D397" s="5">
        <f t="shared" si="12"/>
        <v>1940</v>
      </c>
      <c r="E397" s="14">
        <f t="shared" si="13"/>
        <v>15.92675632689833</v>
      </c>
    </row>
    <row r="398" spans="4:5" ht="15" thickBot="1" x14ac:dyDescent="0.4">
      <c r="D398" s="5">
        <f t="shared" si="12"/>
        <v>1945</v>
      </c>
      <c r="E398" s="6">
        <f t="shared" si="13"/>
        <v>15.945544269699138</v>
      </c>
    </row>
    <row r="399" spans="4:5" x14ac:dyDescent="0.35">
      <c r="D399" s="5">
        <f t="shared" si="12"/>
        <v>1950</v>
      </c>
      <c r="E399" s="14">
        <f t="shared" si="13"/>
        <v>15.964291661091984</v>
      </c>
    </row>
    <row r="400" spans="4:5" ht="15" thickBot="1" x14ac:dyDescent="0.4">
      <c r="D400" s="5">
        <f t="shared" si="12"/>
        <v>1955</v>
      </c>
      <c r="E400" s="6">
        <f t="shared" si="13"/>
        <v>15.982998675750146</v>
      </c>
    </row>
    <row r="401" spans="4:5" x14ac:dyDescent="0.35">
      <c r="D401" s="5">
        <f t="shared" si="12"/>
        <v>1960</v>
      </c>
      <c r="E401" s="14">
        <f t="shared" si="13"/>
        <v>16.001665487220716</v>
      </c>
    </row>
    <row r="402" spans="4:5" ht="15" thickBot="1" x14ac:dyDescent="0.4">
      <c r="D402" s="5">
        <f t="shared" si="12"/>
        <v>1965</v>
      </c>
      <c r="E402" s="6">
        <f t="shared" si="13"/>
        <v>16.020292267934288</v>
      </c>
    </row>
    <row r="403" spans="4:5" x14ac:dyDescent="0.35">
      <c r="D403" s="5">
        <f t="shared" si="12"/>
        <v>1970</v>
      </c>
      <c r="E403" s="14">
        <f t="shared" si="13"/>
        <v>16.038879189214502</v>
      </c>
    </row>
    <row r="404" spans="4:5" ht="15" thickBot="1" x14ac:dyDescent="0.4">
      <c r="D404" s="5">
        <f t="shared" si="12"/>
        <v>1975</v>
      </c>
      <c r="E404" s="6">
        <f t="shared" si="13"/>
        <v>16.057426421287488</v>
      </c>
    </row>
    <row r="405" spans="4:5" x14ac:dyDescent="0.35">
      <c r="D405" s="5">
        <f t="shared" si="12"/>
        <v>1980</v>
      </c>
      <c r="E405" s="14">
        <f t="shared" si="13"/>
        <v>16.075934133291241</v>
      </c>
    </row>
    <row r="406" spans="4:5" ht="15" thickBot="1" x14ac:dyDescent="0.4">
      <c r="D406" s="5">
        <f t="shared" si="12"/>
        <v>1985</v>
      </c>
      <c r="E406" s="6">
        <f t="shared" si="13"/>
        <v>16.094402493284868</v>
      </c>
    </row>
    <row r="407" spans="4:5" x14ac:dyDescent="0.35">
      <c r="D407" s="5">
        <f t="shared" si="12"/>
        <v>1990</v>
      </c>
      <c r="E407" s="14">
        <f t="shared" si="13"/>
        <v>16.112831668257744</v>
      </c>
    </row>
    <row r="408" spans="4:5" ht="15" thickBot="1" x14ac:dyDescent="0.4">
      <c r="D408" s="5">
        <f t="shared" si="12"/>
        <v>1995</v>
      </c>
      <c r="E408" s="6">
        <f t="shared" si="13"/>
        <v>16.13122182413856</v>
      </c>
    </row>
    <row r="409" spans="4:5" ht="15" thickBot="1" x14ac:dyDescent="0.4">
      <c r="D409" s="7">
        <f t="shared" si="12"/>
        <v>2000</v>
      </c>
      <c r="E409" s="14">
        <f t="shared" si="13"/>
        <v>16.149573125804309</v>
      </c>
    </row>
  </sheetData>
  <mergeCells count="1">
    <mergeCell ref="A3: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Loss vs Separation</vt:lpstr>
    </vt:vector>
  </TitlesOfParts>
  <Company>Thorlabs,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Stafford</dc:creator>
  <cp:lastModifiedBy>Dan Daranciang</cp:lastModifiedBy>
  <dcterms:created xsi:type="dcterms:W3CDTF">2012-12-06T15:58:49Z</dcterms:created>
  <dcterms:modified xsi:type="dcterms:W3CDTF">2022-11-18T13:38:54Z</dcterms:modified>
</cp:coreProperties>
</file>