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14386 Fixed MM Attenuators\"/>
    </mc:Choice>
  </mc:AlternateContent>
  <bookViews>
    <workbookView xWindow="2865" yWindow="15" windowWidth="8475" windowHeight="11760"/>
  </bookViews>
  <sheets>
    <sheet name="Attenuation" sheetId="2" r:id="rId1"/>
  </sheets>
  <calcPr calcId="152511"/>
</workbook>
</file>

<file path=xl/calcChain.xml><?xml version="1.0" encoding="utf-8"?>
<calcChain xmlns="http://schemas.openxmlformats.org/spreadsheetml/2006/main">
  <c r="I5" i="2" l="1"/>
  <c r="J5" i="2"/>
  <c r="K5" i="2"/>
  <c r="L5" i="2"/>
  <c r="M5" i="2"/>
  <c r="P5" i="2"/>
  <c r="R5" i="2"/>
  <c r="S5" i="2"/>
  <c r="U5" i="2"/>
  <c r="V5" i="2"/>
  <c r="W5" i="2"/>
  <c r="X5" i="2"/>
  <c r="Y5" i="2"/>
  <c r="Z5" i="2"/>
  <c r="H5" i="2"/>
</calcChain>
</file>

<file path=xl/sharedStrings.xml><?xml version="1.0" encoding="utf-8"?>
<sst xmlns="http://schemas.openxmlformats.org/spreadsheetml/2006/main" count="55" uniqueCount="37">
  <si>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</si>
  <si>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</si>
  <si>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</si>
  <si>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</si>
  <si>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</si>
  <si>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FA02M
FA04M
FA08M
FA14M
FA26M
FA58M</t>
  </si>
  <si>
    <t>Ø200 µm</t>
  </si>
  <si>
    <t>0.22 NA</t>
  </si>
  <si>
    <t>Ø50 µm</t>
  </si>
  <si>
    <t>Ø105 µm</t>
  </si>
  <si>
    <t>Ø365 µm</t>
  </si>
  <si>
    <t>Ø550 µm</t>
  </si>
  <si>
    <t>Ø910 µm</t>
  </si>
  <si>
    <t>0.39 NA</t>
  </si>
  <si>
    <t>Ø400 µm</t>
  </si>
  <si>
    <t>Ø600 µm</t>
  </si>
  <si>
    <t>Ø1000 µm</t>
  </si>
  <si>
    <t>Ø1500 µm</t>
  </si>
  <si>
    <t>0.50 NA</t>
  </si>
  <si>
    <t>Gap Distance (mm)</t>
  </si>
  <si>
    <t>Fixed MM Attenuators</t>
  </si>
  <si>
    <t>FA02M</t>
  </si>
  <si>
    <t>FA04M</t>
  </si>
  <si>
    <t>FA08M</t>
  </si>
  <si>
    <t>FA14M</t>
  </si>
  <si>
    <t>FA26M</t>
  </si>
  <si>
    <t>FA58M</t>
  </si>
  <si>
    <t>Attenuation (dB)</t>
  </si>
  <si>
    <t>Typical Attenuation</t>
  </si>
  <si>
    <t>Please note that the attenuation will vary depending on the fiber concentricity and SMA connector height.</t>
  </si>
  <si>
    <t>0.1 NA, Ø10 µm Core</t>
  </si>
  <si>
    <t>0.1 NA, Ø25 µm Core</t>
  </si>
  <si>
    <t>0.1 NA, Ø105 µm Core</t>
  </si>
  <si>
    <t>0.39 NA, Ø300 µm Core</t>
  </si>
  <si>
    <t>0.275 NA, Ø50 µm Core</t>
  </si>
  <si>
    <t>0.275 NA, Ø62.5 µm Core</t>
  </si>
  <si>
    <t>0.39 NA, Ø800 µm Core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</si>
</sst>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horizontal="left" vertical="center"/>
    </xf>
    <xf numFmtId="0" fontId="0" fillId="0" borderId="0" xfId="0" applyAlignment="1">
      <alignment wrapText="1"/>
    </xf>
    <xf numFmtId="49" fontId="0" fillId="0" borderId="0" xfId="0" applyNumberFormat="1" applyAlignment="1">
      <alignmen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xf numFmtId="0" fontId="0" fillId="0" borderId="0" xfId="0"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Attenuation!$C$1</c:f>
          <c:strCache>
            <c:ptCount val="1"/>
            <c:pt idx="0">
              <c:v>Typical Attenuation</c:v>
            </c:pt>
          </c:strCache>
        </c:strRef>
      </c:tx>
      <c:layout/>
      <c:overlay val="0"/>
    </c:title>
    <c:autoTitleDeleted val="0"/>
    <c:plotArea>
      <c:layout>
        <c:manualLayout>
          <c:layoutTarget val="inner"/>
          <c:xMode val="edge"/>
          <c:yMode val="edge"/>
          <c:x val="5.1033156308212688E-2"/>
          <c:y val="0.10036399873865356"/>
          <c:w val="0.55036935474462922"/>
          <c:h val="0.78930387236736654"/>
        </c:manualLayout>
      </c:layout>
      <c:scatterChart>
        <c:scatterStyle val="smoothMarker"/>
        <c:varyColors val="0"/>
        <c:ser>
          <c:idx val="0"/>
          <c:order val="0"/>
          <c:tx>
            <c:strRef>
              <c:f>Attenuation!$E$5</c:f>
              <c:strCache>
                <c:ptCount val="1"/>
                <c:pt idx="0">
                  <c:v>0.1 NA, Ø10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Attenuation!$E$6:$E$3772</c:f>
              <c:numCache>
                <c:formatCode>General</c:formatCode>
                <c:ptCount val="3767"/>
                <c:pt idx="0">
                  <c:v>10.7</c:v>
                </c:pt>
                <c:pt idx="1">
                  <c:v>15.5</c:v>
                </c:pt>
                <c:pt idx="2">
                  <c:v>20.7</c:v>
                </c:pt>
                <c:pt idx="3">
                  <c:v>24.8</c:v>
                </c:pt>
                <c:pt idx="4">
                  <c:v>29.5</c:v>
                </c:pt>
                <c:pt idx="5">
                  <c:v>33.5</c:v>
                </c:pt>
              </c:numCache>
            </c:numRef>
          </c:yVal>
          <c:smooth val="1"/>
        </c:ser>
        <c:ser>
          <c:idx val="1"/>
          <c:order val="1"/>
          <c:tx>
            <c:strRef>
              <c:f>Attenuation!$F$5</c:f>
              <c:strCache>
                <c:ptCount val="1"/>
                <c:pt idx="0">
                  <c:v>0.1 NA, Ø25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Attenuation!$F$6:$F$3772</c:f>
              <c:numCache>
                <c:formatCode>General</c:formatCode>
                <c:ptCount val="3767"/>
                <c:pt idx="0">
                  <c:v>7</c:v>
                </c:pt>
                <c:pt idx="1">
                  <c:v>8.5</c:v>
                </c:pt>
                <c:pt idx="2">
                  <c:v>12.5</c:v>
                </c:pt>
                <c:pt idx="3">
                  <c:v>17.3</c:v>
                </c:pt>
                <c:pt idx="4">
                  <c:v>22.5</c:v>
                </c:pt>
                <c:pt idx="5">
                  <c:v>29</c:v>
                </c:pt>
              </c:numCache>
            </c:numRef>
          </c:yVal>
          <c:smooth val="1"/>
        </c:ser>
        <c:ser>
          <c:idx val="2"/>
          <c:order val="2"/>
          <c:tx>
            <c:strRef>
              <c:f>Attenuation!$G$5</c:f>
              <c:strCache>
                <c:ptCount val="1"/>
                <c:pt idx="0">
                  <c:v>0.1 NA, Ø105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Attenuation!$G$6:$G$3772</c:f>
              <c:numCache>
                <c:formatCode>General</c:formatCode>
                <c:ptCount val="3767"/>
                <c:pt idx="0">
                  <c:v>4</c:v>
                </c:pt>
                <c:pt idx="1">
                  <c:v>4.5999999999999996</c:v>
                </c:pt>
                <c:pt idx="2">
                  <c:v>7.5</c:v>
                </c:pt>
                <c:pt idx="3">
                  <c:v>11.3</c:v>
                </c:pt>
                <c:pt idx="4">
                  <c:v>16</c:v>
                </c:pt>
                <c:pt idx="5">
                  <c:v>22.7</c:v>
                </c:pt>
              </c:numCache>
            </c:numRef>
          </c:yVal>
          <c:smooth val="1"/>
        </c:ser>
        <c:ser>
          <c:idx val="3"/>
          <c:order val="3"/>
          <c:tx>
            <c:strRef>
              <c:f>Attenuation!$H$5</c:f>
              <c:strCache>
                <c:ptCount val="1"/>
                <c:pt idx="0">
                  <c:v>0.22 NA, Ø50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Attenuation!$H$6:$H$3772</c:f>
              <c:numCache>
                <c:formatCode>General</c:formatCode>
                <c:ptCount val="3767"/>
                <c:pt idx="0">
                  <c:v>6.4</c:v>
                </c:pt>
                <c:pt idx="1">
                  <c:v>12.4</c:v>
                </c:pt>
                <c:pt idx="2">
                  <c:v>18</c:v>
                </c:pt>
                <c:pt idx="3">
                  <c:v>25</c:v>
                </c:pt>
                <c:pt idx="4">
                  <c:v>29</c:v>
                </c:pt>
                <c:pt idx="5">
                  <c:v>36</c:v>
                </c:pt>
              </c:numCache>
            </c:numRef>
          </c:yVal>
          <c:smooth val="1"/>
        </c:ser>
        <c:ser>
          <c:idx val="4"/>
          <c:order val="4"/>
          <c:tx>
            <c:strRef>
              <c:f>Attenuation!$I$5</c:f>
              <c:strCache>
                <c:ptCount val="1"/>
                <c:pt idx="0">
                  <c:v>0.22 NA, Ø105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Attenuation!$I$6:$I$3772</c:f>
              <c:numCache>
                <c:formatCode>General</c:formatCode>
                <c:ptCount val="3767"/>
                <c:pt idx="0">
                  <c:v>3.3</c:v>
                </c:pt>
                <c:pt idx="1">
                  <c:v>6.2</c:v>
                </c:pt>
                <c:pt idx="2">
                  <c:v>11.5</c:v>
                </c:pt>
                <c:pt idx="3">
                  <c:v>16.2</c:v>
                </c:pt>
                <c:pt idx="4">
                  <c:v>21.5</c:v>
                </c:pt>
                <c:pt idx="5">
                  <c:v>28</c:v>
                </c:pt>
              </c:numCache>
            </c:numRef>
          </c:yVal>
          <c:smooth val="1"/>
        </c:ser>
        <c:ser>
          <c:idx val="5"/>
          <c:order val="5"/>
          <c:tx>
            <c:strRef>
              <c:f>Attenuation!$J$5</c:f>
              <c:strCache>
                <c:ptCount val="1"/>
                <c:pt idx="0">
                  <c:v>0.22 NA, Ø200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Attenuation!$J$6:$J$3772</c:f>
              <c:numCache>
                <c:formatCode>General</c:formatCode>
                <c:ptCount val="3767"/>
                <c:pt idx="0">
                  <c:v>2.8</c:v>
                </c:pt>
                <c:pt idx="1">
                  <c:v>5.0999999999999996</c:v>
                </c:pt>
                <c:pt idx="2">
                  <c:v>9.4</c:v>
                </c:pt>
                <c:pt idx="3">
                  <c:v>14</c:v>
                </c:pt>
                <c:pt idx="4">
                  <c:v>19.2</c:v>
                </c:pt>
                <c:pt idx="5">
                  <c:v>25.5</c:v>
                </c:pt>
              </c:numCache>
            </c:numRef>
          </c:yVal>
          <c:smooth val="1"/>
        </c:ser>
        <c:ser>
          <c:idx val="6"/>
          <c:order val="6"/>
          <c:tx>
            <c:strRef>
              <c:f>Attenuation!$K$5</c:f>
              <c:strCache>
                <c:ptCount val="1"/>
                <c:pt idx="0">
                  <c:v>0.22 NA, Ø365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Attenuation!$K$6:$K$3772</c:f>
              <c:numCache>
                <c:formatCode>General</c:formatCode>
                <c:ptCount val="3767"/>
                <c:pt idx="0">
                  <c:v>3.5</c:v>
                </c:pt>
                <c:pt idx="1">
                  <c:v>4.3</c:v>
                </c:pt>
                <c:pt idx="2">
                  <c:v>6.2</c:v>
                </c:pt>
                <c:pt idx="3">
                  <c:v>9.4</c:v>
                </c:pt>
                <c:pt idx="4">
                  <c:v>14.1</c:v>
                </c:pt>
                <c:pt idx="5">
                  <c:v>20.6</c:v>
                </c:pt>
              </c:numCache>
            </c:numRef>
          </c:yVal>
          <c:smooth val="1"/>
        </c:ser>
        <c:ser>
          <c:idx val="7"/>
          <c:order val="7"/>
          <c:tx>
            <c:strRef>
              <c:f>Attenuation!$L$5</c:f>
              <c:strCache>
                <c:ptCount val="1"/>
                <c:pt idx="0">
                  <c:v>0.22 NA, Ø550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Attenuation!$L$6:$L$3772</c:f>
              <c:numCache>
                <c:formatCode>General</c:formatCode>
                <c:ptCount val="3767"/>
                <c:pt idx="0">
                  <c:v>0.45</c:v>
                </c:pt>
                <c:pt idx="1">
                  <c:v>0.69</c:v>
                </c:pt>
                <c:pt idx="2">
                  <c:v>1.34</c:v>
                </c:pt>
                <c:pt idx="3">
                  <c:v>2.5</c:v>
                </c:pt>
                <c:pt idx="4">
                  <c:v>5.7</c:v>
                </c:pt>
                <c:pt idx="5">
                  <c:v>12</c:v>
                </c:pt>
              </c:numCache>
            </c:numRef>
          </c:yVal>
          <c:smooth val="1"/>
        </c:ser>
        <c:ser>
          <c:idx val="8"/>
          <c:order val="8"/>
          <c:tx>
            <c:strRef>
              <c:f>Attenuation!$M$5</c:f>
              <c:strCache>
                <c:ptCount val="1"/>
                <c:pt idx="0">
                  <c:v>0.22 NA, Ø910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Attenuation!$M$6:$M$3772</c:f>
              <c:numCache>
                <c:formatCode>General</c:formatCode>
                <c:ptCount val="3767"/>
                <c:pt idx="0">
                  <c:v>2.6</c:v>
                </c:pt>
                <c:pt idx="1">
                  <c:v>3</c:v>
                </c:pt>
                <c:pt idx="2">
                  <c:v>3.77</c:v>
                </c:pt>
                <c:pt idx="3">
                  <c:v>4.99</c:v>
                </c:pt>
                <c:pt idx="4">
                  <c:v>7.79</c:v>
                </c:pt>
                <c:pt idx="5">
                  <c:v>13.76</c:v>
                </c:pt>
              </c:numCache>
            </c:numRef>
          </c:yVal>
          <c:smooth val="1"/>
        </c:ser>
        <c:ser>
          <c:idx val="9"/>
          <c:order val="9"/>
          <c:tx>
            <c:strRef>
              <c:f>Attenuation!$N$5</c:f>
              <c:strCache>
                <c:ptCount val="1"/>
                <c:pt idx="0">
                  <c:v>0.275 NA, Ø50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Attenuation!$N$6:$N$3772</c:f>
              <c:numCache>
                <c:formatCode>General</c:formatCode>
                <c:ptCount val="3767"/>
                <c:pt idx="0">
                  <c:v>7.3</c:v>
                </c:pt>
                <c:pt idx="1">
                  <c:v>11.3</c:v>
                </c:pt>
                <c:pt idx="2">
                  <c:v>16.3</c:v>
                </c:pt>
                <c:pt idx="3">
                  <c:v>20.75</c:v>
                </c:pt>
                <c:pt idx="4">
                  <c:v>25.86</c:v>
                </c:pt>
                <c:pt idx="5">
                  <c:v>32.6</c:v>
                </c:pt>
              </c:numCache>
            </c:numRef>
          </c:yVal>
          <c:smooth val="1"/>
        </c:ser>
        <c:ser>
          <c:idx val="10"/>
          <c:order val="10"/>
          <c:tx>
            <c:strRef>
              <c:f>Attenuation!$O$5</c:f>
              <c:strCache>
                <c:ptCount val="1"/>
                <c:pt idx="0">
                  <c:v>0.275 NA, Ø62.5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Attenuation!$O$6:$O$3772</c:f>
              <c:numCache>
                <c:formatCode>General</c:formatCode>
                <c:ptCount val="3767"/>
                <c:pt idx="0">
                  <c:v>6.7</c:v>
                </c:pt>
                <c:pt idx="1">
                  <c:v>10.8</c:v>
                </c:pt>
                <c:pt idx="2">
                  <c:v>15.9</c:v>
                </c:pt>
                <c:pt idx="3">
                  <c:v>20.3</c:v>
                </c:pt>
                <c:pt idx="4">
                  <c:v>25.3</c:v>
                </c:pt>
                <c:pt idx="5">
                  <c:v>32.200000000000003</c:v>
                </c:pt>
              </c:numCache>
            </c:numRef>
          </c:yVal>
          <c:smooth val="1"/>
        </c:ser>
        <c:ser>
          <c:idx val="11"/>
          <c:order val="11"/>
          <c:tx>
            <c:strRef>
              <c:f>Attenuation!$P$5</c:f>
              <c:strCache>
                <c:ptCount val="1"/>
                <c:pt idx="0">
                  <c:v>0.39 NA, Ø200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Attenuation!$P$6:$P$3772</c:f>
              <c:numCache>
                <c:formatCode>General</c:formatCode>
                <c:ptCount val="3767"/>
                <c:pt idx="0">
                  <c:v>3.7</c:v>
                </c:pt>
                <c:pt idx="1">
                  <c:v>6.96</c:v>
                </c:pt>
                <c:pt idx="2">
                  <c:v>11.95</c:v>
                </c:pt>
                <c:pt idx="3">
                  <c:v>16.399999999999999</c:v>
                </c:pt>
                <c:pt idx="4">
                  <c:v>21.36</c:v>
                </c:pt>
                <c:pt idx="5">
                  <c:v>26.85</c:v>
                </c:pt>
              </c:numCache>
            </c:numRef>
          </c:yVal>
          <c:smooth val="1"/>
        </c:ser>
        <c:ser>
          <c:idx val="12"/>
          <c:order val="12"/>
          <c:tx>
            <c:strRef>
              <c:f>Attenuation!$Q$5</c:f>
              <c:strCache>
                <c:ptCount val="1"/>
                <c:pt idx="0">
                  <c:v>0.39 NA, Ø300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Attenuation!$Q$6:$Q$3772</c:f>
              <c:numCache>
                <c:formatCode>General</c:formatCode>
                <c:ptCount val="3767"/>
                <c:pt idx="0">
                  <c:v>2.2999999999999998</c:v>
                </c:pt>
                <c:pt idx="1">
                  <c:v>3.75</c:v>
                </c:pt>
                <c:pt idx="2">
                  <c:v>7.4</c:v>
                </c:pt>
                <c:pt idx="3">
                  <c:v>11.8</c:v>
                </c:pt>
                <c:pt idx="4">
                  <c:v>16.8</c:v>
                </c:pt>
                <c:pt idx="5">
                  <c:v>23.1</c:v>
                </c:pt>
              </c:numCache>
            </c:numRef>
          </c:yVal>
          <c:smooth val="1"/>
        </c:ser>
        <c:ser>
          <c:idx val="13"/>
          <c:order val="13"/>
          <c:tx>
            <c:strRef>
              <c:f>Attenuation!$R$5</c:f>
              <c:strCache>
                <c:ptCount val="1"/>
                <c:pt idx="0">
                  <c:v>0.39 NA, Ø400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Attenuation!$R$6:$R$3772</c:f>
              <c:numCache>
                <c:formatCode>General</c:formatCode>
                <c:ptCount val="3767"/>
                <c:pt idx="0">
                  <c:v>2.2000000000000002</c:v>
                </c:pt>
                <c:pt idx="1">
                  <c:v>3.25</c:v>
                </c:pt>
                <c:pt idx="2">
                  <c:v>5.6</c:v>
                </c:pt>
                <c:pt idx="3">
                  <c:v>9</c:v>
                </c:pt>
                <c:pt idx="4">
                  <c:v>13.5</c:v>
                </c:pt>
                <c:pt idx="5">
                  <c:v>19.399999999999999</c:v>
                </c:pt>
              </c:numCache>
            </c:numRef>
          </c:yVal>
          <c:smooth val="1"/>
        </c:ser>
        <c:ser>
          <c:idx val="14"/>
          <c:order val="14"/>
          <c:tx>
            <c:strRef>
              <c:f>Attenuation!$S$5</c:f>
              <c:strCache>
                <c:ptCount val="1"/>
                <c:pt idx="0">
                  <c:v>0.39 NA, Ø600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Attenuation!$S$6:$S$3772</c:f>
              <c:numCache>
                <c:formatCode>General</c:formatCode>
                <c:ptCount val="3767"/>
                <c:pt idx="0">
                  <c:v>1.4</c:v>
                </c:pt>
                <c:pt idx="1">
                  <c:v>2.2999999999999998</c:v>
                </c:pt>
                <c:pt idx="2">
                  <c:v>4.0999999999999996</c:v>
                </c:pt>
                <c:pt idx="3">
                  <c:v>7.25</c:v>
                </c:pt>
                <c:pt idx="4">
                  <c:v>11.96</c:v>
                </c:pt>
                <c:pt idx="5">
                  <c:v>18</c:v>
                </c:pt>
              </c:numCache>
            </c:numRef>
          </c:yVal>
          <c:smooth val="1"/>
        </c:ser>
        <c:ser>
          <c:idx val="15"/>
          <c:order val="15"/>
          <c:tx>
            <c:strRef>
              <c:f>Attenuation!$T$5</c:f>
              <c:strCache>
                <c:ptCount val="1"/>
                <c:pt idx="0">
                  <c:v>0.39 NA, Ø800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Attenuation!$T$6:$T$3772</c:f>
              <c:numCache>
                <c:formatCode>General</c:formatCode>
                <c:ptCount val="3767"/>
                <c:pt idx="0">
                  <c:v>1.3</c:v>
                </c:pt>
                <c:pt idx="1">
                  <c:v>1.9</c:v>
                </c:pt>
                <c:pt idx="2">
                  <c:v>3.1</c:v>
                </c:pt>
                <c:pt idx="3">
                  <c:v>5.2</c:v>
                </c:pt>
                <c:pt idx="4">
                  <c:v>9.3000000000000007</c:v>
                </c:pt>
                <c:pt idx="5">
                  <c:v>15.5</c:v>
                </c:pt>
              </c:numCache>
            </c:numRef>
          </c:yVal>
          <c:smooth val="1"/>
        </c:ser>
        <c:ser>
          <c:idx val="16"/>
          <c:order val="16"/>
          <c:tx>
            <c:strRef>
              <c:f>Attenuation!$U$5</c:f>
              <c:strCache>
                <c:ptCount val="1"/>
                <c:pt idx="0">
                  <c:v>0.39 NA, Ø1000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Attenuation!$U$6:$U$3772</c:f>
              <c:numCache>
                <c:formatCode>General</c:formatCode>
                <c:ptCount val="3767"/>
                <c:pt idx="0">
                  <c:v>1.65</c:v>
                </c:pt>
                <c:pt idx="1">
                  <c:v>2</c:v>
                </c:pt>
                <c:pt idx="2">
                  <c:v>2.9</c:v>
                </c:pt>
                <c:pt idx="3">
                  <c:v>4.45</c:v>
                </c:pt>
                <c:pt idx="4">
                  <c:v>7.97</c:v>
                </c:pt>
                <c:pt idx="5">
                  <c:v>13.64</c:v>
                </c:pt>
              </c:numCache>
            </c:numRef>
          </c:yVal>
          <c:smooth val="1"/>
        </c:ser>
        <c:ser>
          <c:idx val="17"/>
          <c:order val="17"/>
          <c:tx>
            <c:strRef>
              <c:f>Attenuation!$V$5</c:f>
              <c:strCache>
                <c:ptCount val="1"/>
                <c:pt idx="0">
                  <c:v>0.39 NA, Ø1500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Attenuation!$V$6:$V$3772</c:f>
              <c:numCache>
                <c:formatCode>General</c:formatCode>
                <c:ptCount val="3767"/>
                <c:pt idx="0">
                  <c:v>1.05</c:v>
                </c:pt>
                <c:pt idx="1">
                  <c:v>1.3</c:v>
                </c:pt>
                <c:pt idx="2">
                  <c:v>1.9</c:v>
                </c:pt>
                <c:pt idx="3">
                  <c:v>2.9</c:v>
                </c:pt>
                <c:pt idx="4">
                  <c:v>5.07</c:v>
                </c:pt>
                <c:pt idx="5">
                  <c:v>10.4</c:v>
                </c:pt>
              </c:numCache>
            </c:numRef>
          </c:yVal>
          <c:smooth val="1"/>
        </c:ser>
        <c:ser>
          <c:idx val="18"/>
          <c:order val="18"/>
          <c:tx>
            <c:strRef>
              <c:f>Attenuation!$W$5</c:f>
              <c:strCache>
                <c:ptCount val="1"/>
                <c:pt idx="0">
                  <c:v>0.50 NA, Ø200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Attenuation!$W$6:$W$3772</c:f>
              <c:numCache>
                <c:formatCode>General</c:formatCode>
                <c:ptCount val="3767"/>
                <c:pt idx="0">
                  <c:v>3.7</c:v>
                </c:pt>
                <c:pt idx="1">
                  <c:v>7.2</c:v>
                </c:pt>
                <c:pt idx="2">
                  <c:v>12.7</c:v>
                </c:pt>
                <c:pt idx="3">
                  <c:v>17.399999999999999</c:v>
                </c:pt>
                <c:pt idx="4">
                  <c:v>22.4</c:v>
                </c:pt>
                <c:pt idx="5">
                  <c:v>25.3</c:v>
                </c:pt>
              </c:numCache>
            </c:numRef>
          </c:yVal>
          <c:smooth val="1"/>
        </c:ser>
        <c:ser>
          <c:idx val="19"/>
          <c:order val="19"/>
          <c:tx>
            <c:strRef>
              <c:f>Attenuation!$X$5</c:f>
              <c:strCache>
                <c:ptCount val="1"/>
                <c:pt idx="0">
                  <c:v>0.50 NA, Ø400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Attenuation!$X$6:$X$3772</c:f>
              <c:numCache>
                <c:formatCode>General</c:formatCode>
                <c:ptCount val="3767"/>
                <c:pt idx="0">
                  <c:v>2.5</c:v>
                </c:pt>
                <c:pt idx="1">
                  <c:v>3.7</c:v>
                </c:pt>
                <c:pt idx="2">
                  <c:v>6.2</c:v>
                </c:pt>
                <c:pt idx="3">
                  <c:v>9.9</c:v>
                </c:pt>
                <c:pt idx="4">
                  <c:v>15.1</c:v>
                </c:pt>
                <c:pt idx="5">
                  <c:v>20.3</c:v>
                </c:pt>
              </c:numCache>
            </c:numRef>
          </c:yVal>
          <c:smooth val="1"/>
        </c:ser>
        <c:ser>
          <c:idx val="20"/>
          <c:order val="20"/>
          <c:tx>
            <c:strRef>
              <c:f>Attenuation!$Y$5</c:f>
              <c:strCache>
                <c:ptCount val="1"/>
                <c:pt idx="0">
                  <c:v>0.50 NA, Ø600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Attenuation!$Y$6:$Y$3772</c:f>
              <c:numCache>
                <c:formatCode>General</c:formatCode>
                <c:ptCount val="3767"/>
                <c:pt idx="0">
                  <c:v>1.35</c:v>
                </c:pt>
                <c:pt idx="1">
                  <c:v>2.4500000000000002</c:v>
                </c:pt>
                <c:pt idx="2">
                  <c:v>4.8</c:v>
                </c:pt>
                <c:pt idx="3">
                  <c:v>8.4</c:v>
                </c:pt>
                <c:pt idx="4">
                  <c:v>13</c:v>
                </c:pt>
                <c:pt idx="5">
                  <c:v>17</c:v>
                </c:pt>
              </c:numCache>
            </c:numRef>
          </c:yVal>
          <c:smooth val="1"/>
        </c:ser>
        <c:ser>
          <c:idx val="21"/>
          <c:order val="21"/>
          <c:tx>
            <c:strRef>
              <c:f>Attenuation!$Z$5</c:f>
              <c:strCache>
                <c:ptCount val="1"/>
                <c:pt idx="0">
                  <c:v>0.50 NA, Ø1000 µm Core</c:v>
                </c:pt>
              </c:strCache>
            </c:strRef>
          </c:tx>
          <c:marker>
            <c:symbol val="none"/>
          </c:marker>
          <c:xVal>
            <c:numRef>
              <c:f>Attenuation!$D$6:$D$3772</c:f>
              <c:numCache>
                <c:formatCode>General</c:formatCode>
                <c:ptCount val="3767"/>
                <c:pt idx="0">
                  <c:v>0.2</c:v>
                </c:pt>
                <c:pt idx="1">
                  <c:v>0.4</c:v>
                </c:pt>
                <c:pt idx="2">
                  <c:v>0.8</c:v>
                </c:pt>
                <c:pt idx="3">
                  <c:v>1.4</c:v>
                </c:pt>
                <c:pt idx="4">
                  <c:v>2.6</c:v>
                </c:pt>
                <c:pt idx="5">
                  <c:v>5.8</c:v>
                </c:pt>
              </c:numCache>
            </c:numRef>
          </c:xVal>
          <c:yVal>
            <c:numRef>
              <c:f>Attenuation!$Z$6:$Z$3772</c:f>
              <c:numCache>
                <c:formatCode>General</c:formatCode>
                <c:ptCount val="3767"/>
                <c:pt idx="0">
                  <c:v>1.2</c:v>
                </c:pt>
                <c:pt idx="1">
                  <c:v>1.7</c:v>
                </c:pt>
                <c:pt idx="2">
                  <c:v>3</c:v>
                </c:pt>
                <c:pt idx="3">
                  <c:v>5.0999999999999996</c:v>
                </c:pt>
                <c:pt idx="4">
                  <c:v>9.1999999999999993</c:v>
                </c:pt>
                <c:pt idx="5">
                  <c:v>13.8</c:v>
                </c:pt>
              </c:numCache>
            </c:numRef>
          </c:yVal>
          <c:smooth val="1"/>
        </c:ser>
        <c:dLbls>
          <c:showLegendKey val="0"/>
          <c:showVal val="0"/>
          <c:showCatName val="0"/>
          <c:showSerName val="0"/>
          <c:showPercent val="0"/>
          <c:showBubbleSize val="0"/>
        </c:dLbls>
        <c:axId val="111817712"/>
        <c:axId val="111817320"/>
      </c:scatterChart>
      <c:valAx>
        <c:axId val="111817712"/>
        <c:scaling>
          <c:orientation val="minMax"/>
          <c:max val="6"/>
          <c:min val="0"/>
        </c:scaling>
        <c:delete val="0"/>
        <c:axPos val="b"/>
        <c:title>
          <c:tx>
            <c:strRef>
              <c:f>Attenuation!$D$5</c:f>
              <c:strCache>
                <c:ptCount val="1"/>
                <c:pt idx="0">
                  <c:v>Gap Distance (mm)</c:v>
                </c:pt>
              </c:strCache>
            </c:strRef>
          </c:tx>
          <c:layout/>
          <c:overlay val="0"/>
        </c:title>
        <c:numFmt formatCode="General" sourceLinked="1"/>
        <c:majorTickMark val="out"/>
        <c:minorTickMark val="none"/>
        <c:tickLblPos val="nextTo"/>
        <c:crossAx val="111817320"/>
        <c:crosses val="autoZero"/>
        <c:crossBetween val="midCat"/>
      </c:valAx>
      <c:valAx>
        <c:axId val="111817320"/>
        <c:scaling>
          <c:orientation val="minMax"/>
        </c:scaling>
        <c:delete val="0"/>
        <c:axPos val="l"/>
        <c:majorGridlines/>
        <c:title>
          <c:tx>
            <c:rich>
              <a:bodyPr rot="-5400000" vert="horz"/>
              <a:lstStyle/>
              <a:p>
                <a:pPr>
                  <a:defRPr/>
                </a:pPr>
                <a:r>
                  <a:rPr lang="en-US"/>
                  <a:t>Attenuation (dB)</a:t>
                </a:r>
              </a:p>
            </c:rich>
          </c:tx>
          <c:layout>
            <c:manualLayout>
              <c:xMode val="edge"/>
              <c:yMode val="edge"/>
              <c:x val="1.7160017160017159E-2"/>
              <c:y val="0.42570160517414973"/>
            </c:manualLayout>
          </c:layout>
          <c:overlay val="0"/>
        </c:title>
        <c:numFmt formatCode="General" sourceLinked="1"/>
        <c:majorTickMark val="out"/>
        <c:minorTickMark val="none"/>
        <c:tickLblPos val="nextTo"/>
        <c:crossAx val="111817712"/>
        <c:crosses val="autoZero"/>
        <c:crossBetween val="midCat"/>
      </c:valAx>
    </c:plotArea>
    <c:legend>
      <c:legendPos val="r"/>
      <c:layout>
        <c:manualLayout>
          <c:xMode val="edge"/>
          <c:yMode val="edge"/>
          <c:x val="0.63059232448732283"/>
          <c:y val="0.12719052359963032"/>
          <c:w val="0.36290948522324784"/>
          <c:h val="0.81950087417167794"/>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5</xdr:row>
      <xdr:rowOff>19050</xdr:rowOff>
    </xdr:from>
    <xdr:to>
      <xdr:col>1</xdr:col>
      <xdr:colOff>1114425</xdr:colOff>
      <xdr:row>8</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219075</xdr:colOff>
      <xdr:row>12</xdr:row>
      <xdr:rowOff>425268</xdr:rowOff>
    </xdr:from>
    <xdr:to>
      <xdr:col>15</xdr:col>
      <xdr:colOff>526676</xdr:colOff>
      <xdr:row>37</xdr:row>
      <xdr:rowOff>34737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zoomScale="85" zoomScaleNormal="85" workbookViewId="0">
      <pane ySplit="5" topLeftCell="A6" activePane="bottomLeft" state="frozen"/>
      <selection pane="bottomLeft" activeCell="R21" sqref="R21"/>
    </sheetView>
  </sheetViews>
  <sheetFormatPr defaultRowHeight="15" x14ac:dyDescent="0.25"/>
  <cols>
    <col min="1" max="1" width="17.5703125" customWidth="1"/>
    <col min="2" max="2" width="17.140625" customWidth="1"/>
    <col min="3" max="3" width="17.140625" style="1" customWidth="1"/>
    <col min="4" max="4" width="18" style="6" bestFit="1" customWidth="1"/>
    <col min="5" max="7" width="18" style="6" customWidth="1"/>
    <col min="8" max="8" width="12.140625" style="6" bestFit="1" customWidth="1"/>
    <col min="9" max="13" width="13.28515625" style="6" bestFit="1" customWidth="1"/>
    <col min="14" max="14" width="13.28515625" style="6" customWidth="1"/>
    <col min="15" max="15" width="14.85546875" style="6" customWidth="1"/>
    <col min="16" max="16" width="13.28515625" style="6" bestFit="1" customWidth="1"/>
    <col min="17" max="17" width="13.28515625" style="6" customWidth="1"/>
    <col min="18" max="19" width="13.28515625" style="6" bestFit="1" customWidth="1"/>
    <col min="20" max="20" width="13.28515625" style="6" customWidth="1"/>
    <col min="21" max="22" width="14.28515625" style="6" bestFit="1" customWidth="1"/>
    <col min="23" max="25" width="13.28515625" style="6" bestFit="1" customWidth="1"/>
    <col min="26" max="26" width="14.28515625" style="6" bestFit="1" customWidth="1"/>
  </cols>
  <sheetData>
    <row r="1" spans="1:26" s="1" customFormat="1" ht="30" customHeight="1" x14ac:dyDescent="0.25">
      <c r="C1" s="12" t="s">
        <v>28</v>
      </c>
      <c r="D1" s="6"/>
      <c r="E1" s="6"/>
      <c r="F1" s="6"/>
      <c r="G1" s="6"/>
      <c r="H1" s="6"/>
      <c r="I1" s="6"/>
      <c r="J1" s="6"/>
      <c r="K1" s="6"/>
      <c r="L1" s="6"/>
      <c r="M1" s="6"/>
      <c r="N1" s="6"/>
      <c r="O1" s="6"/>
      <c r="P1" s="6"/>
      <c r="Q1" s="6"/>
      <c r="R1" s="6"/>
      <c r="S1" s="6"/>
      <c r="T1" s="6"/>
      <c r="U1" s="6"/>
      <c r="V1" s="6"/>
      <c r="W1" s="6"/>
      <c r="X1" s="6"/>
      <c r="Y1" s="6"/>
      <c r="Z1" s="6"/>
    </row>
    <row r="2" spans="1:26" s="1" customFormat="1" hidden="1" x14ac:dyDescent="0.25">
      <c r="D2" s="6"/>
      <c r="E2" s="6"/>
      <c r="F2" s="6"/>
      <c r="G2" s="6"/>
      <c r="H2" s="7" t="s">
        <v>7</v>
      </c>
      <c r="I2" s="7" t="s">
        <v>7</v>
      </c>
      <c r="J2" s="7" t="s">
        <v>7</v>
      </c>
      <c r="K2" s="7" t="s">
        <v>7</v>
      </c>
      <c r="L2" s="7" t="s">
        <v>7</v>
      </c>
      <c r="M2" s="7" t="s">
        <v>7</v>
      </c>
      <c r="N2" s="7"/>
      <c r="O2" s="7"/>
      <c r="P2" s="6" t="s">
        <v>13</v>
      </c>
      <c r="Q2" s="6"/>
      <c r="R2" s="6" t="s">
        <v>13</v>
      </c>
      <c r="S2" s="6" t="s">
        <v>13</v>
      </c>
      <c r="T2" s="6"/>
      <c r="U2" s="6" t="s">
        <v>13</v>
      </c>
      <c r="V2" s="6" t="s">
        <v>13</v>
      </c>
      <c r="W2" s="6" t="s">
        <v>18</v>
      </c>
      <c r="X2" s="6" t="s">
        <v>18</v>
      </c>
      <c r="Y2" s="6" t="s">
        <v>18</v>
      </c>
      <c r="Z2" s="6" t="s">
        <v>18</v>
      </c>
    </row>
    <row r="3" spans="1:26" s="1" customFormat="1" hidden="1" x14ac:dyDescent="0.25">
      <c r="D3" s="6"/>
      <c r="E3" s="6"/>
      <c r="F3" s="6"/>
      <c r="G3" s="6"/>
      <c r="H3" s="7" t="s">
        <v>8</v>
      </c>
      <c r="I3" s="6" t="s">
        <v>9</v>
      </c>
      <c r="J3" s="6" t="s">
        <v>6</v>
      </c>
      <c r="K3" s="6" t="s">
        <v>10</v>
      </c>
      <c r="L3" s="6" t="s">
        <v>11</v>
      </c>
      <c r="M3" s="6" t="s">
        <v>12</v>
      </c>
      <c r="N3" s="6"/>
      <c r="O3" s="6"/>
      <c r="P3" s="6" t="s">
        <v>6</v>
      </c>
      <c r="Q3" s="6"/>
      <c r="R3" s="6" t="s">
        <v>14</v>
      </c>
      <c r="S3" s="6" t="s">
        <v>15</v>
      </c>
      <c r="T3" s="6"/>
      <c r="U3" s="6" t="s">
        <v>16</v>
      </c>
      <c r="V3" s="6" t="s">
        <v>17</v>
      </c>
      <c r="W3" s="6" t="s">
        <v>6</v>
      </c>
      <c r="X3" s="6" t="s">
        <v>14</v>
      </c>
      <c r="Y3" s="6" t="s">
        <v>15</v>
      </c>
      <c r="Z3" s="6" t="s">
        <v>16</v>
      </c>
    </row>
    <row r="4" spans="1:26" s="1" customFormat="1" x14ac:dyDescent="0.25">
      <c r="D4" s="15" t="s">
        <v>27</v>
      </c>
      <c r="E4" s="15"/>
      <c r="F4" s="15"/>
      <c r="G4" s="15"/>
      <c r="H4" s="15"/>
      <c r="I4" s="15"/>
      <c r="J4" s="15"/>
      <c r="K4" s="15"/>
      <c r="L4" s="15"/>
      <c r="M4" s="15"/>
      <c r="N4" s="15"/>
      <c r="O4" s="15"/>
      <c r="P4" s="15"/>
      <c r="Q4" s="15"/>
      <c r="R4" s="15"/>
      <c r="S4" s="15"/>
      <c r="T4" s="15"/>
      <c r="U4" s="15"/>
      <c r="V4" s="15"/>
      <c r="W4" s="15"/>
      <c r="X4" s="15"/>
      <c r="Y4" s="15"/>
      <c r="Z4" s="15"/>
    </row>
    <row r="5" spans="1:26" ht="34.5" customHeight="1" x14ac:dyDescent="0.25">
      <c r="C5" s="1" t="s">
        <v>0</v>
      </c>
      <c r="D5" s="4" t="s">
        <v>19</v>
      </c>
      <c r="E5" s="13" t="s">
        <v>30</v>
      </c>
      <c r="F5" s="13" t="s">
        <v>31</v>
      </c>
      <c r="G5" s="13" t="s">
        <v>32</v>
      </c>
      <c r="H5" s="2" t="str">
        <f>CONCATENATE(H2,", ",H3," Core")</f>
        <v>0.22 NA, Ø50 µm Core</v>
      </c>
      <c r="I5" s="2" t="str">
        <f t="shared" ref="I5:Z5" si="0">CONCATENATE(I2,", ",I3," Core")</f>
        <v>0.22 NA, Ø105 µm Core</v>
      </c>
      <c r="J5" s="2" t="str">
        <f t="shared" si="0"/>
        <v>0.22 NA, Ø200 µm Core</v>
      </c>
      <c r="K5" s="2" t="str">
        <f t="shared" si="0"/>
        <v>0.22 NA, Ø365 µm Core</v>
      </c>
      <c r="L5" s="2" t="str">
        <f t="shared" si="0"/>
        <v>0.22 NA, Ø550 µm Core</v>
      </c>
      <c r="M5" s="2" t="str">
        <f t="shared" si="0"/>
        <v>0.22 NA, Ø910 µm Core</v>
      </c>
      <c r="N5" s="2" t="s">
        <v>34</v>
      </c>
      <c r="O5" s="2" t="s">
        <v>35</v>
      </c>
      <c r="P5" s="2" t="str">
        <f t="shared" si="0"/>
        <v>0.39 NA, Ø200 µm Core</v>
      </c>
      <c r="Q5" s="2" t="s">
        <v>33</v>
      </c>
      <c r="R5" s="2" t="str">
        <f t="shared" si="0"/>
        <v>0.39 NA, Ø400 µm Core</v>
      </c>
      <c r="S5" s="2" t="str">
        <f t="shared" si="0"/>
        <v>0.39 NA, Ø600 µm Core</v>
      </c>
      <c r="T5" s="2" t="s">
        <v>36</v>
      </c>
      <c r="U5" s="2" t="str">
        <f t="shared" si="0"/>
        <v>0.39 NA, Ø1000 µm Core</v>
      </c>
      <c r="V5" s="2" t="str">
        <f t="shared" si="0"/>
        <v>0.39 NA, Ø1500 µm Core</v>
      </c>
      <c r="W5" s="2" t="str">
        <f t="shared" si="0"/>
        <v>0.50 NA, Ø200 µm Core</v>
      </c>
      <c r="X5" s="2" t="str">
        <f t="shared" si="0"/>
        <v>0.50 NA, Ø400 µm Core</v>
      </c>
      <c r="Y5" s="2" t="str">
        <f t="shared" si="0"/>
        <v>0.50 NA, Ø600 µm Core</v>
      </c>
      <c r="Z5" s="2" t="str">
        <f t="shared" si="0"/>
        <v>0.50 NA, Ø1000 µm Core</v>
      </c>
    </row>
    <row r="6" spans="1:26" x14ac:dyDescent="0.25">
      <c r="A6" s="16"/>
      <c r="B6" s="16"/>
      <c r="C6" s="9" t="s">
        <v>21</v>
      </c>
      <c r="D6" s="6">
        <v>0.2</v>
      </c>
      <c r="E6" s="6">
        <v>10.7</v>
      </c>
      <c r="F6" s="6">
        <v>7</v>
      </c>
      <c r="G6" s="6">
        <v>4</v>
      </c>
      <c r="H6" s="6">
        <v>6.4</v>
      </c>
      <c r="I6" s="6">
        <v>3.3</v>
      </c>
      <c r="J6" s="6">
        <v>2.8</v>
      </c>
      <c r="K6" s="6">
        <v>3.5</v>
      </c>
      <c r="L6" s="6">
        <v>0.45</v>
      </c>
      <c r="M6" s="6">
        <v>2.6</v>
      </c>
      <c r="N6" s="1">
        <v>7.3</v>
      </c>
      <c r="O6" s="1">
        <v>6.7</v>
      </c>
      <c r="P6" s="6">
        <v>3.7</v>
      </c>
      <c r="Q6" s="6">
        <v>2.2999999999999998</v>
      </c>
      <c r="R6" s="6">
        <v>2.2000000000000002</v>
      </c>
      <c r="S6" s="6">
        <v>1.4</v>
      </c>
      <c r="T6" s="6">
        <v>1.3</v>
      </c>
      <c r="U6" s="6">
        <v>1.65</v>
      </c>
      <c r="V6" s="6">
        <v>1.05</v>
      </c>
      <c r="W6" s="6">
        <v>3.7</v>
      </c>
      <c r="X6" s="6">
        <v>2.5</v>
      </c>
      <c r="Y6" s="6">
        <v>1.35</v>
      </c>
      <c r="Z6" s="6">
        <v>1.2</v>
      </c>
    </row>
    <row r="7" spans="1:26" x14ac:dyDescent="0.25">
      <c r="A7" s="16"/>
      <c r="B7" s="16"/>
      <c r="C7" s="9" t="s">
        <v>22</v>
      </c>
      <c r="D7" s="6">
        <v>0.4</v>
      </c>
      <c r="E7" s="6">
        <v>15.5</v>
      </c>
      <c r="F7" s="6">
        <v>8.5</v>
      </c>
      <c r="G7" s="6">
        <v>4.5999999999999996</v>
      </c>
      <c r="H7" s="6">
        <v>12.4</v>
      </c>
      <c r="I7" s="6">
        <v>6.2</v>
      </c>
      <c r="J7" s="6">
        <v>5.0999999999999996</v>
      </c>
      <c r="K7" s="6">
        <v>4.3</v>
      </c>
      <c r="L7" s="6">
        <v>0.69</v>
      </c>
      <c r="M7" s="6">
        <v>3</v>
      </c>
      <c r="N7" s="1">
        <v>11.3</v>
      </c>
      <c r="O7" s="1">
        <v>10.8</v>
      </c>
      <c r="P7" s="6">
        <v>6.96</v>
      </c>
      <c r="Q7" s="6">
        <v>3.75</v>
      </c>
      <c r="R7" s="6">
        <v>3.25</v>
      </c>
      <c r="S7" s="6">
        <v>2.2999999999999998</v>
      </c>
      <c r="T7" s="6">
        <v>1.9</v>
      </c>
      <c r="U7" s="6">
        <v>2</v>
      </c>
      <c r="V7" s="6">
        <v>1.3</v>
      </c>
      <c r="W7" s="6">
        <v>7.2</v>
      </c>
      <c r="X7" s="6">
        <v>3.7</v>
      </c>
      <c r="Y7" s="6">
        <v>2.4500000000000002</v>
      </c>
      <c r="Z7" s="6">
        <v>1.7</v>
      </c>
    </row>
    <row r="8" spans="1:26" x14ac:dyDescent="0.25">
      <c r="A8" s="16"/>
      <c r="B8" s="16"/>
      <c r="C8" s="9" t="s">
        <v>23</v>
      </c>
      <c r="D8" s="6">
        <v>0.8</v>
      </c>
      <c r="E8" s="6">
        <v>20.7</v>
      </c>
      <c r="F8" s="6">
        <v>12.5</v>
      </c>
      <c r="G8" s="6">
        <v>7.5</v>
      </c>
      <c r="H8" s="6">
        <v>18</v>
      </c>
      <c r="I8" s="6">
        <v>11.5</v>
      </c>
      <c r="J8" s="6">
        <v>9.4</v>
      </c>
      <c r="K8" s="6">
        <v>6.2</v>
      </c>
      <c r="L8" s="6">
        <v>1.34</v>
      </c>
      <c r="M8" s="6">
        <v>3.77</v>
      </c>
      <c r="N8" s="1">
        <v>16.3</v>
      </c>
      <c r="O8" s="1">
        <v>15.9</v>
      </c>
      <c r="P8" s="6">
        <v>11.95</v>
      </c>
      <c r="Q8" s="6">
        <v>7.4</v>
      </c>
      <c r="R8" s="6">
        <v>5.6</v>
      </c>
      <c r="S8" s="6">
        <v>4.0999999999999996</v>
      </c>
      <c r="T8" s="6">
        <v>3.1</v>
      </c>
      <c r="U8" s="6">
        <v>2.9</v>
      </c>
      <c r="V8" s="6">
        <v>1.9</v>
      </c>
      <c r="W8" s="6">
        <v>12.7</v>
      </c>
      <c r="X8" s="6">
        <v>6.2</v>
      </c>
      <c r="Y8" s="6">
        <v>4.8</v>
      </c>
      <c r="Z8" s="6">
        <v>3</v>
      </c>
    </row>
    <row r="9" spans="1:26" x14ac:dyDescent="0.25">
      <c r="A9" s="16"/>
      <c r="B9" s="16"/>
      <c r="C9" s="9" t="s">
        <v>24</v>
      </c>
      <c r="D9" s="6">
        <v>1.4</v>
      </c>
      <c r="E9" s="6">
        <v>24.8</v>
      </c>
      <c r="F9" s="6">
        <v>17.3</v>
      </c>
      <c r="G9" s="6">
        <v>11.3</v>
      </c>
      <c r="H9" s="6">
        <v>25</v>
      </c>
      <c r="I9" s="6">
        <v>16.2</v>
      </c>
      <c r="J9" s="6">
        <v>14</v>
      </c>
      <c r="K9" s="6">
        <v>9.4</v>
      </c>
      <c r="L9" s="6">
        <v>2.5</v>
      </c>
      <c r="M9" s="6">
        <v>4.99</v>
      </c>
      <c r="N9" s="1">
        <v>20.75</v>
      </c>
      <c r="O9" s="1">
        <v>20.3</v>
      </c>
      <c r="P9" s="6">
        <v>16.399999999999999</v>
      </c>
      <c r="Q9" s="6">
        <v>11.8</v>
      </c>
      <c r="R9" s="6">
        <v>9</v>
      </c>
      <c r="S9" s="6">
        <v>7.25</v>
      </c>
      <c r="T9" s="6">
        <v>5.2</v>
      </c>
      <c r="U9" s="6">
        <v>4.45</v>
      </c>
      <c r="V9" s="6">
        <v>2.9</v>
      </c>
      <c r="W9" s="6">
        <v>17.399999999999999</v>
      </c>
      <c r="X9" s="6">
        <v>9.9</v>
      </c>
      <c r="Y9" s="6">
        <v>8.4</v>
      </c>
      <c r="Z9" s="6">
        <v>5.0999999999999996</v>
      </c>
    </row>
    <row r="10" spans="1:26" x14ac:dyDescent="0.25">
      <c r="A10" s="17" t="s">
        <v>1</v>
      </c>
      <c r="B10" s="17"/>
      <c r="C10" s="10" t="s">
        <v>25</v>
      </c>
      <c r="D10" s="6">
        <v>2.6</v>
      </c>
      <c r="E10" s="6">
        <v>29.5</v>
      </c>
      <c r="F10" s="6">
        <v>22.5</v>
      </c>
      <c r="G10" s="6">
        <v>16</v>
      </c>
      <c r="H10" s="6">
        <v>29</v>
      </c>
      <c r="I10" s="6">
        <v>21.5</v>
      </c>
      <c r="J10" s="6">
        <v>19.2</v>
      </c>
      <c r="K10" s="6">
        <v>14.1</v>
      </c>
      <c r="L10" s="6">
        <v>5.7</v>
      </c>
      <c r="M10" s="6">
        <v>7.79</v>
      </c>
      <c r="N10" s="1">
        <v>25.86</v>
      </c>
      <c r="O10" s="1">
        <v>25.3</v>
      </c>
      <c r="P10" s="6">
        <v>21.36</v>
      </c>
      <c r="Q10" s="6">
        <v>16.8</v>
      </c>
      <c r="R10" s="6">
        <v>13.5</v>
      </c>
      <c r="S10" s="6">
        <v>11.96</v>
      </c>
      <c r="T10" s="6">
        <v>9.3000000000000007</v>
      </c>
      <c r="U10" s="6">
        <v>7.97</v>
      </c>
      <c r="V10" s="6">
        <v>5.07</v>
      </c>
      <c r="W10" s="6">
        <v>22.4</v>
      </c>
      <c r="X10" s="6">
        <v>15.1</v>
      </c>
      <c r="Y10" s="6">
        <v>13</v>
      </c>
      <c r="Z10" s="6">
        <v>9.1999999999999993</v>
      </c>
    </row>
    <row r="11" spans="1:26" x14ac:dyDescent="0.25">
      <c r="A11" s="14" t="s">
        <v>20</v>
      </c>
      <c r="B11" s="14"/>
      <c r="C11" s="11" t="s">
        <v>26</v>
      </c>
      <c r="D11" s="6">
        <v>5.8</v>
      </c>
      <c r="E11" s="6">
        <v>33.5</v>
      </c>
      <c r="F11" s="6">
        <v>29</v>
      </c>
      <c r="G11" s="6">
        <v>22.7</v>
      </c>
      <c r="H11" s="6">
        <v>36</v>
      </c>
      <c r="I11" s="6">
        <v>28</v>
      </c>
      <c r="J11" s="6">
        <v>25.5</v>
      </c>
      <c r="K11" s="6">
        <v>20.6</v>
      </c>
      <c r="L11" s="6">
        <v>12</v>
      </c>
      <c r="M11" s="6">
        <v>13.76</v>
      </c>
      <c r="N11" s="1">
        <v>32.6</v>
      </c>
      <c r="O11" s="1">
        <v>32.200000000000003</v>
      </c>
      <c r="P11" s="6">
        <v>26.85</v>
      </c>
      <c r="Q11" s="6">
        <v>23.1</v>
      </c>
      <c r="R11" s="6">
        <v>19.399999999999999</v>
      </c>
      <c r="S11" s="6">
        <v>18</v>
      </c>
      <c r="T11" s="6">
        <v>15.5</v>
      </c>
      <c r="U11" s="6">
        <v>13.64</v>
      </c>
      <c r="V11" s="6">
        <v>10.4</v>
      </c>
      <c r="W11" s="6">
        <v>25.3</v>
      </c>
      <c r="X11" s="6">
        <v>20.3</v>
      </c>
      <c r="Y11" s="6">
        <v>17</v>
      </c>
      <c r="Z11" s="6">
        <v>13.8</v>
      </c>
    </row>
    <row r="12" spans="1:26" x14ac:dyDescent="0.25">
      <c r="A12" s="14"/>
      <c r="B12" s="14"/>
      <c r="C12" s="11"/>
    </row>
    <row r="13" spans="1:26" ht="90" x14ac:dyDescent="0.25">
      <c r="A13" s="5" t="s">
        <v>0</v>
      </c>
      <c r="B13" s="3" t="s">
        <v>5</v>
      </c>
      <c r="C13" s="9"/>
    </row>
    <row r="14" spans="1:26" x14ac:dyDescent="0.25">
      <c r="A14" s="18" t="s">
        <v>3</v>
      </c>
      <c r="B14" s="18"/>
    </row>
    <row r="15" spans="1:26" x14ac:dyDescent="0.25">
      <c r="A15" s="18"/>
      <c r="B15" s="18"/>
    </row>
    <row r="16" spans="1:26" x14ac:dyDescent="0.25">
      <c r="A16" s="18"/>
      <c r="B16" s="18"/>
    </row>
    <row r="17" spans="1:3" x14ac:dyDescent="0.25">
      <c r="A17" s="18"/>
      <c r="B17" s="18"/>
    </row>
    <row r="18" spans="1:3" x14ac:dyDescent="0.25">
      <c r="A18" s="18"/>
      <c r="B18" s="18"/>
    </row>
    <row r="19" spans="1:3" x14ac:dyDescent="0.25">
      <c r="A19" s="18"/>
      <c r="B19" s="18"/>
    </row>
    <row r="20" spans="1:3" ht="15" customHeight="1" x14ac:dyDescent="0.25">
      <c r="A20" s="18" t="s">
        <v>4</v>
      </c>
      <c r="B20" s="18"/>
    </row>
    <row r="21" spans="1:3" x14ac:dyDescent="0.25">
      <c r="A21" s="18"/>
      <c r="B21" s="18"/>
    </row>
    <row r="22" spans="1:3" x14ac:dyDescent="0.25">
      <c r="A22" s="18"/>
      <c r="B22" s="18"/>
    </row>
    <row r="23" spans="1:3" x14ac:dyDescent="0.25">
      <c r="A23" t="s">
        <v>2</v>
      </c>
    </row>
    <row r="24" spans="1:3" ht="15" customHeight="1" x14ac:dyDescent="0.25">
      <c r="A24" s="14" t="s">
        <v>29</v>
      </c>
      <c r="B24" s="14"/>
      <c r="C24" s="8"/>
    </row>
    <row r="25" spans="1:3" x14ac:dyDescent="0.25">
      <c r="A25" s="14"/>
      <c r="B25" s="14"/>
      <c r="C25" s="8"/>
    </row>
    <row r="26" spans="1:3" x14ac:dyDescent="0.25">
      <c r="A26" s="14"/>
      <c r="B26" s="14"/>
      <c r="C26" s="8"/>
    </row>
    <row r="27" spans="1:3" x14ac:dyDescent="0.25">
      <c r="A27" s="14"/>
      <c r="B27" s="14"/>
    </row>
    <row r="28" spans="1:3" x14ac:dyDescent="0.25">
      <c r="A28" s="14"/>
      <c r="B28" s="14"/>
    </row>
    <row r="29" spans="1:3" x14ac:dyDescent="0.25">
      <c r="A29" s="14"/>
      <c r="B29" s="14"/>
    </row>
    <row r="30" spans="1:3" x14ac:dyDescent="0.25">
      <c r="A30" s="14"/>
      <c r="B30" s="14"/>
    </row>
  </sheetData>
  <mergeCells count="7">
    <mergeCell ref="A24:B30"/>
    <mergeCell ref="D4:Z4"/>
    <mergeCell ref="A6:B9"/>
    <mergeCell ref="A10:B10"/>
    <mergeCell ref="A11:B12"/>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2016-09-14T16:12:14Z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